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kira_000\Dropbox\000_プログラム\12_小選挙区\"/>
    </mc:Choice>
  </mc:AlternateContent>
  <bookViews>
    <workbookView xWindow="0" yWindow="0" windowWidth="23565" windowHeight="1129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92" i="1" l="1"/>
  <c r="M292" i="1"/>
  <c r="N292" i="1" s="1"/>
  <c r="L292" i="1"/>
  <c r="H292" i="1"/>
  <c r="I292" i="1" s="1"/>
  <c r="P291" i="1"/>
  <c r="N291" i="1"/>
  <c r="M291" i="1"/>
  <c r="L291" i="1"/>
  <c r="H291" i="1"/>
  <c r="I291" i="1" s="1"/>
  <c r="P290" i="1"/>
  <c r="M290" i="1"/>
  <c r="N290" i="1" s="1"/>
  <c r="L290" i="1"/>
  <c r="I290" i="1"/>
  <c r="H290" i="1"/>
  <c r="P289" i="1"/>
  <c r="N289" i="1"/>
  <c r="M289" i="1"/>
  <c r="L289" i="1"/>
  <c r="H289" i="1"/>
  <c r="I289" i="1" s="1"/>
  <c r="P288" i="1"/>
  <c r="M288" i="1"/>
  <c r="N288" i="1" s="1"/>
  <c r="L288" i="1"/>
  <c r="I288" i="1"/>
  <c r="H288" i="1"/>
  <c r="P287" i="1"/>
  <c r="N287" i="1"/>
  <c r="M287" i="1"/>
  <c r="L287" i="1"/>
  <c r="H287" i="1"/>
  <c r="I287" i="1" s="1"/>
  <c r="P286" i="1"/>
  <c r="M286" i="1"/>
  <c r="N286" i="1" s="1"/>
  <c r="L286" i="1"/>
  <c r="I286" i="1"/>
  <c r="H286" i="1"/>
  <c r="P285" i="1"/>
  <c r="N285" i="1"/>
  <c r="M285" i="1"/>
  <c r="L285" i="1"/>
  <c r="H285" i="1"/>
  <c r="I285" i="1" s="1"/>
  <c r="P284" i="1"/>
  <c r="M284" i="1"/>
  <c r="N284" i="1" s="1"/>
  <c r="L284" i="1"/>
  <c r="I284" i="1"/>
  <c r="H284" i="1"/>
  <c r="P283" i="1"/>
  <c r="N283" i="1"/>
  <c r="M283" i="1"/>
  <c r="L283" i="1"/>
  <c r="H283" i="1"/>
  <c r="I283" i="1" s="1"/>
  <c r="P282" i="1"/>
  <c r="M282" i="1"/>
  <c r="N282" i="1" s="1"/>
  <c r="L282" i="1"/>
  <c r="I282" i="1"/>
  <c r="H282" i="1"/>
  <c r="P281" i="1"/>
  <c r="N281" i="1"/>
  <c r="M281" i="1"/>
  <c r="L281" i="1"/>
  <c r="H281" i="1"/>
  <c r="I281" i="1" s="1"/>
  <c r="P280" i="1"/>
  <c r="M280" i="1"/>
  <c r="N280" i="1" s="1"/>
  <c r="L280" i="1"/>
  <c r="I280" i="1"/>
  <c r="H280" i="1"/>
  <c r="P279" i="1"/>
  <c r="N279" i="1"/>
  <c r="M279" i="1"/>
  <c r="L279" i="1"/>
  <c r="H279" i="1"/>
  <c r="I279" i="1" s="1"/>
  <c r="P278" i="1"/>
  <c r="M278" i="1"/>
  <c r="N278" i="1" s="1"/>
  <c r="L278" i="1"/>
  <c r="I278" i="1"/>
  <c r="H278" i="1"/>
  <c r="P277" i="1"/>
  <c r="N277" i="1"/>
  <c r="M277" i="1"/>
  <c r="L277" i="1"/>
  <c r="H277" i="1"/>
  <c r="I277" i="1" s="1"/>
  <c r="P276" i="1"/>
  <c r="M276" i="1"/>
  <c r="N276" i="1" s="1"/>
  <c r="L276" i="1"/>
  <c r="I276" i="1"/>
  <c r="H276" i="1"/>
  <c r="P275" i="1"/>
  <c r="N275" i="1"/>
  <c r="M275" i="1"/>
  <c r="L275" i="1"/>
  <c r="H275" i="1"/>
  <c r="I275" i="1" s="1"/>
  <c r="P274" i="1"/>
  <c r="M274" i="1"/>
  <c r="N274" i="1" s="1"/>
  <c r="L274" i="1"/>
  <c r="I274" i="1"/>
  <c r="H274" i="1"/>
  <c r="P273" i="1"/>
  <c r="N273" i="1"/>
  <c r="M273" i="1"/>
  <c r="L273" i="1"/>
  <c r="H273" i="1"/>
  <c r="I273" i="1" s="1"/>
  <c r="P272" i="1"/>
  <c r="M272" i="1"/>
  <c r="N272" i="1" s="1"/>
  <c r="L272" i="1"/>
  <c r="I272" i="1"/>
  <c r="H272" i="1"/>
  <c r="P271" i="1"/>
  <c r="N271" i="1"/>
  <c r="M271" i="1"/>
  <c r="L271" i="1"/>
  <c r="H271" i="1"/>
  <c r="I271" i="1" s="1"/>
  <c r="P270" i="1"/>
  <c r="M270" i="1"/>
  <c r="N270" i="1" s="1"/>
  <c r="L270" i="1"/>
  <c r="I270" i="1"/>
  <c r="H270" i="1"/>
  <c r="P269" i="1"/>
  <c r="N269" i="1"/>
  <c r="M269" i="1"/>
  <c r="L269" i="1"/>
  <c r="H269" i="1"/>
  <c r="I269" i="1" s="1"/>
  <c r="P268" i="1"/>
  <c r="M268" i="1"/>
  <c r="N268" i="1" s="1"/>
  <c r="L268" i="1"/>
  <c r="I268" i="1"/>
  <c r="H268" i="1"/>
  <c r="P267" i="1"/>
  <c r="N267" i="1"/>
  <c r="M267" i="1"/>
  <c r="L267" i="1"/>
  <c r="H267" i="1"/>
  <c r="I267" i="1" s="1"/>
  <c r="P266" i="1"/>
  <c r="M266" i="1"/>
  <c r="N266" i="1" s="1"/>
  <c r="L266" i="1"/>
  <c r="I266" i="1"/>
  <c r="H266" i="1"/>
  <c r="P265" i="1"/>
  <c r="N265" i="1"/>
  <c r="M265" i="1"/>
  <c r="L265" i="1"/>
  <c r="H265" i="1"/>
  <c r="I265" i="1" s="1"/>
  <c r="P264" i="1"/>
  <c r="M264" i="1"/>
  <c r="N264" i="1" s="1"/>
  <c r="L264" i="1"/>
  <c r="I264" i="1"/>
  <c r="H264" i="1"/>
  <c r="P263" i="1"/>
  <c r="N263" i="1"/>
  <c r="M263" i="1"/>
  <c r="L263" i="1"/>
  <c r="H263" i="1"/>
  <c r="I263" i="1" s="1"/>
  <c r="P262" i="1"/>
  <c r="M262" i="1"/>
  <c r="N262" i="1" s="1"/>
  <c r="L262" i="1"/>
  <c r="I262" i="1"/>
  <c r="H262" i="1"/>
  <c r="P261" i="1"/>
  <c r="N261" i="1"/>
  <c r="M261" i="1"/>
  <c r="L261" i="1"/>
  <c r="H261" i="1"/>
  <c r="I261" i="1" s="1"/>
  <c r="P260" i="1"/>
  <c r="M260" i="1"/>
  <c r="N260" i="1" s="1"/>
  <c r="L260" i="1"/>
  <c r="I260" i="1"/>
  <c r="H260" i="1"/>
  <c r="P259" i="1"/>
  <c r="N259" i="1"/>
  <c r="M259" i="1"/>
  <c r="L259" i="1"/>
  <c r="H259" i="1"/>
  <c r="I259" i="1" s="1"/>
  <c r="P258" i="1"/>
  <c r="M258" i="1"/>
  <c r="N258" i="1" s="1"/>
  <c r="L258" i="1"/>
  <c r="I258" i="1"/>
  <c r="H258" i="1"/>
  <c r="P257" i="1"/>
  <c r="N257" i="1"/>
  <c r="M257" i="1"/>
  <c r="L257" i="1"/>
  <c r="H257" i="1"/>
  <c r="I257" i="1" s="1"/>
  <c r="P256" i="1"/>
  <c r="M256" i="1"/>
  <c r="N256" i="1" s="1"/>
  <c r="L256" i="1"/>
  <c r="I256" i="1"/>
  <c r="H256" i="1"/>
  <c r="P255" i="1"/>
  <c r="N255" i="1"/>
  <c r="M255" i="1"/>
  <c r="L255" i="1"/>
  <c r="H255" i="1"/>
  <c r="I255" i="1" s="1"/>
  <c r="P254" i="1"/>
  <c r="M254" i="1"/>
  <c r="N254" i="1" s="1"/>
  <c r="L254" i="1"/>
  <c r="I254" i="1"/>
  <c r="H254" i="1"/>
  <c r="P253" i="1"/>
  <c r="N253" i="1"/>
  <c r="M253" i="1"/>
  <c r="L253" i="1"/>
  <c r="H253" i="1"/>
  <c r="I253" i="1" s="1"/>
  <c r="P252" i="1"/>
  <c r="M252" i="1"/>
  <c r="N252" i="1" s="1"/>
  <c r="L252" i="1"/>
  <c r="I252" i="1"/>
  <c r="H252" i="1"/>
  <c r="P251" i="1"/>
  <c r="N251" i="1"/>
  <c r="M251" i="1"/>
  <c r="L251" i="1"/>
  <c r="H251" i="1"/>
  <c r="I251" i="1" s="1"/>
  <c r="P250" i="1"/>
  <c r="M250" i="1"/>
  <c r="N250" i="1" s="1"/>
  <c r="L250" i="1"/>
  <c r="I250" i="1"/>
  <c r="H250" i="1"/>
  <c r="P249" i="1"/>
  <c r="N249" i="1"/>
  <c r="M249" i="1"/>
  <c r="L249" i="1"/>
  <c r="H249" i="1"/>
  <c r="I249" i="1" s="1"/>
  <c r="P248" i="1"/>
  <c r="M248" i="1"/>
  <c r="N248" i="1" s="1"/>
  <c r="L248" i="1"/>
  <c r="I248" i="1"/>
  <c r="H248" i="1"/>
  <c r="P247" i="1"/>
  <c r="N247" i="1"/>
  <c r="M247" i="1"/>
  <c r="L247" i="1"/>
  <c r="H247" i="1"/>
  <c r="I247" i="1" s="1"/>
  <c r="P246" i="1"/>
  <c r="M246" i="1"/>
  <c r="N246" i="1" s="1"/>
  <c r="L246" i="1"/>
  <c r="I246" i="1"/>
  <c r="H246" i="1"/>
  <c r="P245" i="1"/>
  <c r="N245" i="1"/>
  <c r="M245" i="1"/>
  <c r="L245" i="1"/>
  <c r="H245" i="1"/>
  <c r="I245" i="1" s="1"/>
  <c r="P244" i="1"/>
  <c r="M244" i="1"/>
  <c r="N244" i="1" s="1"/>
  <c r="L244" i="1"/>
  <c r="I244" i="1"/>
  <c r="H244" i="1"/>
  <c r="P243" i="1"/>
  <c r="N243" i="1"/>
  <c r="M243" i="1"/>
  <c r="L243" i="1"/>
  <c r="H243" i="1"/>
  <c r="I243" i="1" s="1"/>
  <c r="P242" i="1"/>
  <c r="M242" i="1"/>
  <c r="N242" i="1" s="1"/>
  <c r="L242" i="1"/>
  <c r="I242" i="1"/>
  <c r="H242" i="1"/>
  <c r="P241" i="1"/>
  <c r="N241" i="1"/>
  <c r="M241" i="1"/>
  <c r="L241" i="1"/>
  <c r="H241" i="1"/>
  <c r="I241" i="1" s="1"/>
  <c r="P240" i="1"/>
  <c r="M240" i="1"/>
  <c r="N240" i="1" s="1"/>
  <c r="L240" i="1"/>
  <c r="I240" i="1"/>
  <c r="H240" i="1"/>
  <c r="P239" i="1"/>
  <c r="N239" i="1"/>
  <c r="M239" i="1"/>
  <c r="L239" i="1"/>
  <c r="H239" i="1"/>
  <c r="I239" i="1" s="1"/>
  <c r="P238" i="1"/>
  <c r="M238" i="1"/>
  <c r="N238" i="1" s="1"/>
  <c r="L238" i="1"/>
  <c r="I238" i="1"/>
  <c r="H238" i="1"/>
  <c r="P237" i="1"/>
  <c r="N237" i="1"/>
  <c r="M237" i="1"/>
  <c r="L237" i="1"/>
  <c r="H237" i="1"/>
  <c r="I237" i="1" s="1"/>
  <c r="P236" i="1"/>
  <c r="M236" i="1"/>
  <c r="N236" i="1" s="1"/>
  <c r="L236" i="1"/>
  <c r="I236" i="1"/>
  <c r="H236" i="1"/>
  <c r="P235" i="1"/>
  <c r="N235" i="1"/>
  <c r="M235" i="1"/>
  <c r="L235" i="1"/>
  <c r="H235" i="1"/>
  <c r="I235" i="1" s="1"/>
  <c r="P234" i="1"/>
  <c r="M234" i="1"/>
  <c r="N234" i="1" s="1"/>
  <c r="L234" i="1"/>
  <c r="I234" i="1"/>
  <c r="H234" i="1"/>
  <c r="P233" i="1"/>
  <c r="N233" i="1"/>
  <c r="M233" i="1"/>
  <c r="L233" i="1"/>
  <c r="H233" i="1"/>
  <c r="I233" i="1" s="1"/>
  <c r="P232" i="1"/>
  <c r="M232" i="1"/>
  <c r="N232" i="1" s="1"/>
  <c r="L232" i="1"/>
  <c r="I232" i="1"/>
  <c r="H232" i="1"/>
  <c r="P231" i="1"/>
  <c r="N231" i="1"/>
  <c r="M231" i="1"/>
  <c r="L231" i="1"/>
  <c r="H231" i="1"/>
  <c r="I231" i="1" s="1"/>
  <c r="P230" i="1"/>
  <c r="M230" i="1"/>
  <c r="N230" i="1" s="1"/>
  <c r="L230" i="1"/>
  <c r="I230" i="1"/>
  <c r="H230" i="1"/>
  <c r="P229" i="1"/>
  <c r="N229" i="1"/>
  <c r="M229" i="1"/>
  <c r="L229" i="1"/>
  <c r="H229" i="1"/>
  <c r="I229" i="1" s="1"/>
  <c r="P228" i="1"/>
  <c r="M228" i="1"/>
  <c r="N228" i="1" s="1"/>
  <c r="L228" i="1"/>
  <c r="I228" i="1"/>
  <c r="H228" i="1"/>
  <c r="P227" i="1"/>
  <c r="N227" i="1"/>
  <c r="M227" i="1"/>
  <c r="L227" i="1"/>
  <c r="H227" i="1"/>
  <c r="I227" i="1" s="1"/>
  <c r="P226" i="1"/>
  <c r="M226" i="1"/>
  <c r="N226" i="1" s="1"/>
  <c r="L226" i="1"/>
  <c r="I226" i="1"/>
  <c r="H226" i="1"/>
  <c r="P225" i="1"/>
  <c r="N225" i="1"/>
  <c r="M225" i="1"/>
  <c r="L225" i="1"/>
  <c r="H225" i="1"/>
  <c r="I225" i="1" s="1"/>
  <c r="P224" i="1"/>
  <c r="M224" i="1"/>
  <c r="N224" i="1" s="1"/>
  <c r="L224" i="1"/>
  <c r="I224" i="1"/>
  <c r="H224" i="1"/>
  <c r="P223" i="1"/>
  <c r="N223" i="1"/>
  <c r="M223" i="1"/>
  <c r="L223" i="1"/>
  <c r="H223" i="1"/>
  <c r="I223" i="1" s="1"/>
  <c r="P222" i="1"/>
  <c r="M222" i="1"/>
  <c r="N222" i="1" s="1"/>
  <c r="L222" i="1"/>
  <c r="I222" i="1"/>
  <c r="H222" i="1"/>
  <c r="P221" i="1"/>
  <c r="N221" i="1"/>
  <c r="M221" i="1"/>
  <c r="L221" i="1"/>
  <c r="H221" i="1"/>
  <c r="I221" i="1" s="1"/>
  <c r="P220" i="1"/>
  <c r="M220" i="1"/>
  <c r="N220" i="1" s="1"/>
  <c r="L220" i="1"/>
  <c r="I220" i="1"/>
  <c r="H220" i="1"/>
  <c r="P219" i="1"/>
  <c r="N219" i="1"/>
  <c r="M219" i="1"/>
  <c r="L219" i="1"/>
  <c r="H219" i="1"/>
  <c r="I219" i="1" s="1"/>
  <c r="P218" i="1"/>
  <c r="M218" i="1"/>
  <c r="N218" i="1" s="1"/>
  <c r="L218" i="1"/>
  <c r="I218" i="1"/>
  <c r="H218" i="1"/>
  <c r="P217" i="1"/>
  <c r="N217" i="1"/>
  <c r="M217" i="1"/>
  <c r="L217" i="1"/>
  <c r="H217" i="1"/>
  <c r="I217" i="1" s="1"/>
  <c r="P216" i="1"/>
  <c r="M216" i="1"/>
  <c r="N216" i="1" s="1"/>
  <c r="L216" i="1"/>
  <c r="I216" i="1"/>
  <c r="H216" i="1"/>
  <c r="P215" i="1"/>
  <c r="N215" i="1"/>
  <c r="M215" i="1"/>
  <c r="L215" i="1"/>
  <c r="H215" i="1"/>
  <c r="I215" i="1" s="1"/>
  <c r="P214" i="1"/>
  <c r="M214" i="1"/>
  <c r="N214" i="1" s="1"/>
  <c r="L214" i="1"/>
  <c r="I214" i="1"/>
  <c r="H214" i="1"/>
  <c r="P213" i="1"/>
  <c r="N213" i="1"/>
  <c r="M213" i="1"/>
  <c r="L213" i="1"/>
  <c r="H213" i="1"/>
  <c r="I213" i="1" s="1"/>
  <c r="P212" i="1"/>
  <c r="M212" i="1"/>
  <c r="N212" i="1" s="1"/>
  <c r="L212" i="1"/>
  <c r="I212" i="1"/>
  <c r="H212" i="1"/>
  <c r="P211" i="1"/>
  <c r="N211" i="1"/>
  <c r="M211" i="1"/>
  <c r="L211" i="1"/>
  <c r="H211" i="1"/>
  <c r="I211" i="1" s="1"/>
  <c r="P210" i="1"/>
  <c r="M210" i="1"/>
  <c r="N210" i="1" s="1"/>
  <c r="L210" i="1"/>
  <c r="I210" i="1"/>
  <c r="H210" i="1"/>
  <c r="P209" i="1"/>
  <c r="N209" i="1"/>
  <c r="M209" i="1"/>
  <c r="L209" i="1"/>
  <c r="H209" i="1"/>
  <c r="I209" i="1" s="1"/>
  <c r="P208" i="1"/>
  <c r="M208" i="1"/>
  <c r="N208" i="1" s="1"/>
  <c r="L208" i="1"/>
  <c r="I208" i="1"/>
  <c r="H208" i="1"/>
  <c r="P207" i="1"/>
  <c r="N207" i="1"/>
  <c r="M207" i="1"/>
  <c r="L207" i="1"/>
  <c r="H207" i="1"/>
  <c r="I207" i="1" s="1"/>
  <c r="P206" i="1"/>
  <c r="M206" i="1"/>
  <c r="N206" i="1" s="1"/>
  <c r="L206" i="1"/>
  <c r="I206" i="1"/>
  <c r="H206" i="1"/>
  <c r="P205" i="1"/>
  <c r="N205" i="1"/>
  <c r="M205" i="1"/>
  <c r="L205" i="1"/>
  <c r="H205" i="1"/>
  <c r="I205" i="1" s="1"/>
  <c r="P204" i="1"/>
  <c r="M204" i="1"/>
  <c r="N204" i="1" s="1"/>
  <c r="L204" i="1"/>
  <c r="I204" i="1"/>
  <c r="H204" i="1"/>
  <c r="P203" i="1"/>
  <c r="N203" i="1"/>
  <c r="M203" i="1"/>
  <c r="L203" i="1"/>
  <c r="H203" i="1"/>
  <c r="I203" i="1" s="1"/>
  <c r="P202" i="1"/>
  <c r="M202" i="1"/>
  <c r="N202" i="1" s="1"/>
  <c r="L202" i="1"/>
  <c r="I202" i="1"/>
  <c r="H202" i="1"/>
  <c r="P201" i="1"/>
  <c r="N201" i="1"/>
  <c r="M201" i="1"/>
  <c r="L201" i="1"/>
  <c r="H201" i="1"/>
  <c r="I201" i="1" s="1"/>
  <c r="P200" i="1"/>
  <c r="M200" i="1"/>
  <c r="N200" i="1" s="1"/>
  <c r="L200" i="1"/>
  <c r="I200" i="1"/>
  <c r="H200" i="1"/>
  <c r="P199" i="1"/>
  <c r="N199" i="1"/>
  <c r="M199" i="1"/>
  <c r="L199" i="1"/>
  <c r="H199" i="1"/>
  <c r="I199" i="1" s="1"/>
  <c r="P198" i="1"/>
  <c r="M198" i="1"/>
  <c r="N198" i="1" s="1"/>
  <c r="L198" i="1"/>
  <c r="I198" i="1"/>
  <c r="H198" i="1"/>
  <c r="P197" i="1"/>
  <c r="N197" i="1"/>
  <c r="M197" i="1"/>
  <c r="L197" i="1"/>
  <c r="H197" i="1"/>
  <c r="I197" i="1" s="1"/>
  <c r="P196" i="1"/>
  <c r="M196" i="1"/>
  <c r="N196" i="1" s="1"/>
  <c r="L196" i="1"/>
  <c r="I196" i="1"/>
  <c r="H196" i="1"/>
  <c r="P195" i="1"/>
  <c r="N195" i="1"/>
  <c r="M195" i="1"/>
  <c r="L195" i="1"/>
  <c r="H195" i="1"/>
  <c r="I195" i="1" s="1"/>
  <c r="P194" i="1"/>
  <c r="M194" i="1"/>
  <c r="N194" i="1" s="1"/>
  <c r="L194" i="1"/>
  <c r="I194" i="1"/>
  <c r="H194" i="1"/>
  <c r="P193" i="1"/>
  <c r="N193" i="1"/>
  <c r="M193" i="1"/>
  <c r="L193" i="1"/>
  <c r="H193" i="1"/>
  <c r="I193" i="1" s="1"/>
  <c r="P192" i="1"/>
  <c r="M192" i="1"/>
  <c r="N192" i="1" s="1"/>
  <c r="L192" i="1"/>
  <c r="I192" i="1"/>
  <c r="H192" i="1"/>
  <c r="P191" i="1"/>
  <c r="N191" i="1"/>
  <c r="M191" i="1"/>
  <c r="L191" i="1"/>
  <c r="H191" i="1"/>
  <c r="I191" i="1" s="1"/>
  <c r="P190" i="1"/>
  <c r="M190" i="1"/>
  <c r="N190" i="1" s="1"/>
  <c r="L190" i="1"/>
  <c r="I190" i="1"/>
  <c r="H190" i="1"/>
  <c r="P189" i="1"/>
  <c r="N189" i="1"/>
  <c r="M189" i="1"/>
  <c r="L189" i="1"/>
  <c r="H189" i="1"/>
  <c r="I189" i="1" s="1"/>
  <c r="P188" i="1"/>
  <c r="M188" i="1"/>
  <c r="N188" i="1" s="1"/>
  <c r="L188" i="1"/>
  <c r="I188" i="1"/>
  <c r="H188" i="1"/>
  <c r="P187" i="1"/>
  <c r="N187" i="1"/>
  <c r="M187" i="1"/>
  <c r="L187" i="1"/>
  <c r="H187" i="1"/>
  <c r="I187" i="1" s="1"/>
  <c r="P186" i="1"/>
  <c r="M186" i="1"/>
  <c r="N186" i="1" s="1"/>
  <c r="L186" i="1"/>
  <c r="I186" i="1"/>
  <c r="H186" i="1"/>
  <c r="P185" i="1"/>
  <c r="N185" i="1"/>
  <c r="M185" i="1"/>
  <c r="L185" i="1"/>
  <c r="H185" i="1"/>
  <c r="I185" i="1" s="1"/>
  <c r="P184" i="1"/>
  <c r="M184" i="1"/>
  <c r="N184" i="1" s="1"/>
  <c r="L184" i="1"/>
  <c r="I184" i="1"/>
  <c r="H184" i="1"/>
  <c r="P183" i="1"/>
  <c r="N183" i="1"/>
  <c r="M183" i="1"/>
  <c r="L183" i="1"/>
  <c r="H183" i="1"/>
  <c r="I183" i="1" s="1"/>
  <c r="P182" i="1"/>
  <c r="M182" i="1"/>
  <c r="N182" i="1" s="1"/>
  <c r="L182" i="1"/>
  <c r="I182" i="1"/>
  <c r="H182" i="1"/>
  <c r="P181" i="1"/>
  <c r="N181" i="1"/>
  <c r="M181" i="1"/>
  <c r="L181" i="1"/>
  <c r="H181" i="1"/>
  <c r="I181" i="1" s="1"/>
  <c r="P180" i="1"/>
  <c r="M180" i="1"/>
  <c r="N180" i="1" s="1"/>
  <c r="L180" i="1"/>
  <c r="I180" i="1"/>
  <c r="H180" i="1"/>
  <c r="P179" i="1"/>
  <c r="N179" i="1"/>
  <c r="M179" i="1"/>
  <c r="L179" i="1"/>
  <c r="H179" i="1"/>
  <c r="I179" i="1" s="1"/>
  <c r="P178" i="1"/>
  <c r="M178" i="1"/>
  <c r="N178" i="1" s="1"/>
  <c r="L178" i="1"/>
  <c r="I178" i="1"/>
  <c r="H178" i="1"/>
  <c r="P177" i="1"/>
  <c r="N177" i="1"/>
  <c r="M177" i="1"/>
  <c r="L177" i="1"/>
  <c r="H177" i="1"/>
  <c r="I177" i="1" s="1"/>
  <c r="P176" i="1"/>
  <c r="M176" i="1"/>
  <c r="N176" i="1" s="1"/>
  <c r="L176" i="1"/>
  <c r="I176" i="1"/>
  <c r="H176" i="1"/>
  <c r="P175" i="1"/>
  <c r="N175" i="1"/>
  <c r="M175" i="1"/>
  <c r="L175" i="1"/>
  <c r="H175" i="1"/>
  <c r="I175" i="1" s="1"/>
  <c r="P174" i="1"/>
  <c r="M174" i="1"/>
  <c r="N174" i="1" s="1"/>
  <c r="L174" i="1"/>
  <c r="I174" i="1"/>
  <c r="H174" i="1"/>
  <c r="P173" i="1"/>
  <c r="N173" i="1"/>
  <c r="M173" i="1"/>
  <c r="L173" i="1"/>
  <c r="H173" i="1"/>
  <c r="I173" i="1" s="1"/>
  <c r="P172" i="1"/>
  <c r="M172" i="1"/>
  <c r="N172" i="1" s="1"/>
  <c r="L172" i="1"/>
  <c r="I172" i="1"/>
  <c r="H172" i="1"/>
  <c r="P171" i="1"/>
  <c r="N171" i="1"/>
  <c r="M171" i="1"/>
  <c r="L171" i="1"/>
  <c r="H171" i="1"/>
  <c r="I171" i="1" s="1"/>
  <c r="P170" i="1"/>
  <c r="M170" i="1"/>
  <c r="N170" i="1" s="1"/>
  <c r="L170" i="1"/>
  <c r="I170" i="1"/>
  <c r="H170" i="1"/>
  <c r="P169" i="1"/>
  <c r="N169" i="1"/>
  <c r="M169" i="1"/>
  <c r="L169" i="1"/>
  <c r="H169" i="1"/>
  <c r="I169" i="1" s="1"/>
  <c r="P168" i="1"/>
  <c r="M168" i="1"/>
  <c r="N168" i="1" s="1"/>
  <c r="L168" i="1"/>
  <c r="I168" i="1"/>
  <c r="H168" i="1"/>
  <c r="P167" i="1"/>
  <c r="N167" i="1"/>
  <c r="M167" i="1"/>
  <c r="L167" i="1"/>
  <c r="H167" i="1"/>
  <c r="I167" i="1" s="1"/>
  <c r="P166" i="1"/>
  <c r="M166" i="1"/>
  <c r="N166" i="1" s="1"/>
  <c r="L166" i="1"/>
  <c r="I166" i="1"/>
  <c r="H166" i="1"/>
  <c r="P165" i="1"/>
  <c r="N165" i="1"/>
  <c r="M165" i="1"/>
  <c r="L165" i="1"/>
  <c r="H165" i="1"/>
  <c r="I165" i="1" s="1"/>
  <c r="P164" i="1"/>
  <c r="M164" i="1"/>
  <c r="N164" i="1" s="1"/>
  <c r="L164" i="1"/>
  <c r="I164" i="1"/>
  <c r="H164" i="1"/>
  <c r="P163" i="1"/>
  <c r="N163" i="1"/>
  <c r="M163" i="1"/>
  <c r="L163" i="1"/>
  <c r="H163" i="1"/>
  <c r="I163" i="1" s="1"/>
  <c r="P162" i="1"/>
  <c r="M162" i="1"/>
  <c r="N162" i="1" s="1"/>
  <c r="L162" i="1"/>
  <c r="I162" i="1"/>
  <c r="H162" i="1"/>
  <c r="P161" i="1"/>
  <c r="N161" i="1"/>
  <c r="M161" i="1"/>
  <c r="L161" i="1"/>
  <c r="H161" i="1"/>
  <c r="I161" i="1" s="1"/>
  <c r="P160" i="1"/>
  <c r="M160" i="1"/>
  <c r="N160" i="1" s="1"/>
  <c r="L160" i="1"/>
  <c r="I160" i="1"/>
  <c r="H160" i="1"/>
  <c r="P159" i="1"/>
  <c r="N159" i="1"/>
  <c r="M159" i="1"/>
  <c r="L159" i="1"/>
  <c r="H159" i="1"/>
  <c r="I159" i="1" s="1"/>
  <c r="P158" i="1"/>
  <c r="M158" i="1"/>
  <c r="N158" i="1" s="1"/>
  <c r="L158" i="1"/>
  <c r="I158" i="1"/>
  <c r="H158" i="1"/>
  <c r="P157" i="1"/>
  <c r="N157" i="1"/>
  <c r="M157" i="1"/>
  <c r="L157" i="1"/>
  <c r="H157" i="1"/>
  <c r="I157" i="1" s="1"/>
  <c r="P156" i="1"/>
  <c r="M156" i="1"/>
  <c r="N156" i="1" s="1"/>
  <c r="L156" i="1"/>
  <c r="I156" i="1"/>
  <c r="H156" i="1"/>
  <c r="P155" i="1"/>
  <c r="N155" i="1"/>
  <c r="M155" i="1"/>
  <c r="L155" i="1"/>
  <c r="H155" i="1"/>
  <c r="I155" i="1" s="1"/>
  <c r="P154" i="1"/>
  <c r="M154" i="1"/>
  <c r="N154" i="1" s="1"/>
  <c r="L154" i="1"/>
  <c r="I154" i="1"/>
  <c r="H154" i="1"/>
  <c r="P153" i="1"/>
  <c r="N153" i="1"/>
  <c r="M153" i="1"/>
  <c r="L153" i="1"/>
  <c r="H153" i="1"/>
  <c r="I153" i="1" s="1"/>
  <c r="P152" i="1"/>
  <c r="M152" i="1"/>
  <c r="N152" i="1" s="1"/>
  <c r="L152" i="1"/>
  <c r="I152" i="1"/>
  <c r="H152" i="1"/>
  <c r="P151" i="1"/>
  <c r="M151" i="1"/>
  <c r="N151" i="1" s="1"/>
  <c r="L151" i="1"/>
  <c r="H151" i="1"/>
  <c r="I151" i="1" s="1"/>
  <c r="P150" i="1"/>
  <c r="M150" i="1"/>
  <c r="N150" i="1" s="1"/>
  <c r="L150" i="1"/>
  <c r="I150" i="1"/>
  <c r="H150" i="1"/>
  <c r="P149" i="1"/>
  <c r="N149" i="1"/>
  <c r="M149" i="1"/>
  <c r="L149" i="1"/>
  <c r="H149" i="1"/>
  <c r="I149" i="1" s="1"/>
  <c r="P148" i="1"/>
  <c r="M148" i="1"/>
  <c r="N148" i="1" s="1"/>
  <c r="L148" i="1"/>
  <c r="I148" i="1"/>
  <c r="H148" i="1"/>
  <c r="P147" i="1"/>
  <c r="M147" i="1"/>
  <c r="N147" i="1" s="1"/>
  <c r="L147" i="1"/>
  <c r="H147" i="1"/>
  <c r="I147" i="1" s="1"/>
  <c r="P146" i="1"/>
  <c r="M146" i="1"/>
  <c r="N146" i="1" s="1"/>
  <c r="L146" i="1"/>
  <c r="I146" i="1"/>
  <c r="H146" i="1"/>
  <c r="P145" i="1"/>
  <c r="N145" i="1"/>
  <c r="M145" i="1"/>
  <c r="L145" i="1"/>
  <c r="H145" i="1"/>
  <c r="I145" i="1" s="1"/>
  <c r="P144" i="1"/>
  <c r="M144" i="1"/>
  <c r="N144" i="1" s="1"/>
  <c r="L144" i="1"/>
  <c r="I144" i="1"/>
  <c r="H144" i="1"/>
  <c r="P143" i="1"/>
  <c r="M143" i="1"/>
  <c r="N143" i="1" s="1"/>
  <c r="L143" i="1"/>
  <c r="H143" i="1"/>
  <c r="I143" i="1" s="1"/>
  <c r="P142" i="1"/>
  <c r="M142" i="1"/>
  <c r="N142" i="1" s="1"/>
  <c r="L142" i="1"/>
  <c r="I142" i="1"/>
  <c r="H142" i="1"/>
  <c r="P141" i="1"/>
  <c r="N141" i="1"/>
  <c r="M141" i="1"/>
  <c r="L141" i="1"/>
  <c r="H141" i="1"/>
  <c r="I141" i="1" s="1"/>
  <c r="P140" i="1"/>
  <c r="M140" i="1"/>
  <c r="N140" i="1" s="1"/>
  <c r="L140" i="1"/>
  <c r="I140" i="1"/>
  <c r="H140" i="1"/>
  <c r="P139" i="1"/>
  <c r="M139" i="1"/>
  <c r="N139" i="1" s="1"/>
  <c r="L139" i="1"/>
  <c r="H139" i="1"/>
  <c r="I139" i="1" s="1"/>
  <c r="P138" i="1"/>
  <c r="M138" i="1"/>
  <c r="N138" i="1" s="1"/>
  <c r="L138" i="1"/>
  <c r="I138" i="1"/>
  <c r="H138" i="1"/>
  <c r="P137" i="1"/>
  <c r="N137" i="1"/>
  <c r="M137" i="1"/>
  <c r="L137" i="1"/>
  <c r="H137" i="1"/>
  <c r="I137" i="1" s="1"/>
  <c r="P136" i="1"/>
  <c r="M136" i="1"/>
  <c r="N136" i="1" s="1"/>
  <c r="L136" i="1"/>
  <c r="I136" i="1"/>
  <c r="H136" i="1"/>
  <c r="P135" i="1"/>
  <c r="M135" i="1"/>
  <c r="N135" i="1" s="1"/>
  <c r="L135" i="1"/>
  <c r="I135" i="1"/>
  <c r="H135" i="1"/>
  <c r="P134" i="1"/>
  <c r="M134" i="1"/>
  <c r="N134" i="1" s="1"/>
  <c r="L134" i="1"/>
  <c r="I134" i="1"/>
  <c r="H134" i="1"/>
  <c r="P133" i="1"/>
  <c r="N133" i="1"/>
  <c r="M133" i="1"/>
  <c r="L133" i="1"/>
  <c r="I133" i="1"/>
  <c r="H133" i="1"/>
  <c r="P132" i="1"/>
  <c r="M132" i="1"/>
  <c r="N132" i="1" s="1"/>
  <c r="L132" i="1"/>
  <c r="I132" i="1"/>
  <c r="H132" i="1"/>
  <c r="P131" i="1"/>
  <c r="N131" i="1"/>
  <c r="M131" i="1"/>
  <c r="L131" i="1"/>
  <c r="H131" i="1"/>
  <c r="I131" i="1" s="1"/>
  <c r="P130" i="1"/>
  <c r="M130" i="1"/>
  <c r="N130" i="1" s="1"/>
  <c r="L130" i="1"/>
  <c r="I130" i="1"/>
  <c r="H130" i="1"/>
  <c r="P129" i="1"/>
  <c r="M129" i="1"/>
  <c r="N129" i="1" s="1"/>
  <c r="L129" i="1"/>
  <c r="H129" i="1"/>
  <c r="I129" i="1" s="1"/>
  <c r="P128" i="1"/>
  <c r="M128" i="1"/>
  <c r="N128" i="1" s="1"/>
  <c r="L128" i="1"/>
  <c r="I128" i="1"/>
  <c r="H128" i="1"/>
  <c r="P127" i="1"/>
  <c r="M127" i="1"/>
  <c r="N127" i="1" s="1"/>
  <c r="L127" i="1"/>
  <c r="I127" i="1"/>
  <c r="H127" i="1"/>
  <c r="P126" i="1"/>
  <c r="M126" i="1"/>
  <c r="N126" i="1" s="1"/>
  <c r="L126" i="1"/>
  <c r="I126" i="1"/>
  <c r="H126" i="1"/>
  <c r="P125" i="1"/>
  <c r="N125" i="1"/>
  <c r="M125" i="1"/>
  <c r="L125" i="1"/>
  <c r="I125" i="1"/>
  <c r="H125" i="1"/>
  <c r="P124" i="1"/>
  <c r="M124" i="1"/>
  <c r="N124" i="1" s="1"/>
  <c r="L124" i="1"/>
  <c r="I124" i="1"/>
  <c r="H124" i="1"/>
  <c r="P123" i="1"/>
  <c r="N123" i="1"/>
  <c r="M123" i="1"/>
  <c r="L123" i="1"/>
  <c r="H123" i="1"/>
  <c r="I123" i="1" s="1"/>
  <c r="P122" i="1"/>
  <c r="M122" i="1"/>
  <c r="N122" i="1" s="1"/>
  <c r="L122" i="1"/>
  <c r="I122" i="1"/>
  <c r="H122" i="1"/>
  <c r="P121" i="1"/>
  <c r="N121" i="1"/>
  <c r="M121" i="1"/>
  <c r="L121" i="1"/>
  <c r="H121" i="1"/>
  <c r="I121" i="1" s="1"/>
  <c r="P120" i="1"/>
  <c r="M120" i="1"/>
  <c r="N120" i="1" s="1"/>
  <c r="L120" i="1"/>
  <c r="I120" i="1"/>
  <c r="H120" i="1"/>
  <c r="P119" i="1"/>
  <c r="N119" i="1"/>
  <c r="M119" i="1"/>
  <c r="L119" i="1"/>
  <c r="H119" i="1"/>
  <c r="I119" i="1" s="1"/>
  <c r="P118" i="1"/>
  <c r="M118" i="1"/>
  <c r="N118" i="1" s="1"/>
  <c r="L118" i="1"/>
  <c r="I118" i="1"/>
  <c r="H118" i="1"/>
  <c r="P117" i="1"/>
  <c r="N117" i="1"/>
  <c r="M117" i="1"/>
  <c r="L117" i="1"/>
  <c r="H117" i="1"/>
  <c r="I117" i="1" s="1"/>
  <c r="P116" i="1"/>
  <c r="M116" i="1"/>
  <c r="N116" i="1" s="1"/>
  <c r="L116" i="1"/>
  <c r="I116" i="1"/>
  <c r="H116" i="1"/>
  <c r="P115" i="1"/>
  <c r="N115" i="1"/>
  <c r="M115" i="1"/>
  <c r="L115" i="1"/>
  <c r="H115" i="1"/>
  <c r="I115" i="1" s="1"/>
  <c r="P114" i="1"/>
  <c r="M114" i="1"/>
  <c r="N114" i="1" s="1"/>
  <c r="L114" i="1"/>
  <c r="I114" i="1"/>
  <c r="H114" i="1"/>
  <c r="P113" i="1"/>
  <c r="N113" i="1"/>
  <c r="M113" i="1"/>
  <c r="L113" i="1"/>
  <c r="H113" i="1"/>
  <c r="I113" i="1" s="1"/>
  <c r="P112" i="1"/>
  <c r="M112" i="1"/>
  <c r="N112" i="1" s="1"/>
  <c r="L112" i="1"/>
  <c r="I112" i="1"/>
  <c r="H112" i="1"/>
  <c r="P111" i="1"/>
  <c r="N111" i="1"/>
  <c r="M111" i="1"/>
  <c r="L111" i="1"/>
  <c r="H111" i="1"/>
  <c r="I111" i="1" s="1"/>
  <c r="P110" i="1"/>
  <c r="M110" i="1"/>
  <c r="N110" i="1" s="1"/>
  <c r="L110" i="1"/>
  <c r="I110" i="1"/>
  <c r="H110" i="1"/>
  <c r="P109" i="1"/>
  <c r="N109" i="1"/>
  <c r="M109" i="1"/>
  <c r="L109" i="1"/>
  <c r="H109" i="1"/>
  <c r="I109" i="1" s="1"/>
  <c r="P108" i="1"/>
  <c r="M108" i="1"/>
  <c r="N108" i="1" s="1"/>
  <c r="L108" i="1"/>
  <c r="I108" i="1"/>
  <c r="H108" i="1"/>
  <c r="P107" i="1"/>
  <c r="N107" i="1"/>
  <c r="M107" i="1"/>
  <c r="L107" i="1"/>
  <c r="H107" i="1"/>
  <c r="I107" i="1" s="1"/>
  <c r="P106" i="1"/>
  <c r="M106" i="1"/>
  <c r="N106" i="1" s="1"/>
  <c r="L106" i="1"/>
  <c r="I106" i="1"/>
  <c r="H106" i="1"/>
  <c r="P105" i="1"/>
  <c r="N105" i="1"/>
  <c r="M105" i="1"/>
  <c r="L105" i="1"/>
  <c r="H105" i="1"/>
  <c r="I105" i="1" s="1"/>
  <c r="P104" i="1"/>
  <c r="M104" i="1"/>
  <c r="N104" i="1" s="1"/>
  <c r="L104" i="1"/>
  <c r="I104" i="1"/>
  <c r="H104" i="1"/>
  <c r="P103" i="1"/>
  <c r="N103" i="1"/>
  <c r="M103" i="1"/>
  <c r="L103" i="1"/>
  <c r="H103" i="1"/>
  <c r="I103" i="1" s="1"/>
  <c r="P102" i="1"/>
  <c r="M102" i="1"/>
  <c r="N102" i="1" s="1"/>
  <c r="L102" i="1"/>
  <c r="I102" i="1"/>
  <c r="H102" i="1"/>
  <c r="P101" i="1"/>
  <c r="N101" i="1"/>
  <c r="M101" i="1"/>
  <c r="L101" i="1"/>
  <c r="H101" i="1"/>
  <c r="I101" i="1" s="1"/>
  <c r="P100" i="1"/>
  <c r="M100" i="1"/>
  <c r="N100" i="1" s="1"/>
  <c r="L100" i="1"/>
  <c r="I100" i="1"/>
  <c r="H100" i="1"/>
  <c r="P99" i="1"/>
  <c r="N99" i="1"/>
  <c r="M99" i="1"/>
  <c r="L99" i="1"/>
  <c r="H99" i="1"/>
  <c r="I99" i="1" s="1"/>
  <c r="P98" i="1"/>
  <c r="M98" i="1"/>
  <c r="N98" i="1" s="1"/>
  <c r="L98" i="1"/>
  <c r="I98" i="1"/>
  <c r="H98" i="1"/>
  <c r="P97" i="1"/>
  <c r="N97" i="1"/>
  <c r="M97" i="1"/>
  <c r="L97" i="1"/>
  <c r="H97" i="1"/>
  <c r="I97" i="1" s="1"/>
  <c r="P96" i="1"/>
  <c r="M96" i="1"/>
  <c r="N96" i="1" s="1"/>
  <c r="L96" i="1"/>
  <c r="I96" i="1"/>
  <c r="H96" i="1"/>
  <c r="P95" i="1"/>
  <c r="N95" i="1"/>
  <c r="M95" i="1"/>
  <c r="L95" i="1"/>
  <c r="H95" i="1"/>
  <c r="I95" i="1" s="1"/>
  <c r="P94" i="1"/>
  <c r="M94" i="1"/>
  <c r="N94" i="1" s="1"/>
  <c r="L94" i="1"/>
  <c r="I94" i="1"/>
  <c r="H94" i="1"/>
  <c r="P93" i="1"/>
  <c r="N93" i="1"/>
  <c r="M93" i="1"/>
  <c r="L93" i="1"/>
  <c r="H93" i="1"/>
  <c r="I93" i="1" s="1"/>
  <c r="P92" i="1"/>
  <c r="M92" i="1"/>
  <c r="N92" i="1" s="1"/>
  <c r="L92" i="1"/>
  <c r="I92" i="1"/>
  <c r="H92" i="1"/>
  <c r="P91" i="1"/>
  <c r="N91" i="1"/>
  <c r="M91" i="1"/>
  <c r="L91" i="1"/>
  <c r="H91" i="1"/>
  <c r="I91" i="1" s="1"/>
  <c r="P90" i="1"/>
  <c r="M90" i="1"/>
  <c r="N90" i="1" s="1"/>
  <c r="L90" i="1"/>
  <c r="I90" i="1"/>
  <c r="H90" i="1"/>
  <c r="P89" i="1"/>
  <c r="N89" i="1"/>
  <c r="M89" i="1"/>
  <c r="L89" i="1"/>
  <c r="H89" i="1"/>
  <c r="I89" i="1" s="1"/>
  <c r="P88" i="1"/>
  <c r="M88" i="1"/>
  <c r="N88" i="1" s="1"/>
  <c r="L88" i="1"/>
  <c r="I88" i="1"/>
  <c r="H88" i="1"/>
  <c r="P87" i="1"/>
  <c r="N87" i="1"/>
  <c r="M87" i="1"/>
  <c r="L87" i="1"/>
  <c r="H87" i="1"/>
  <c r="I87" i="1" s="1"/>
  <c r="P86" i="1"/>
  <c r="M86" i="1"/>
  <c r="N86" i="1" s="1"/>
  <c r="L86" i="1"/>
  <c r="I86" i="1"/>
  <c r="H86" i="1"/>
  <c r="P85" i="1"/>
  <c r="N85" i="1"/>
  <c r="M85" i="1"/>
  <c r="L85" i="1"/>
  <c r="H85" i="1"/>
  <c r="I85" i="1" s="1"/>
  <c r="P84" i="1"/>
  <c r="M84" i="1"/>
  <c r="N84" i="1" s="1"/>
  <c r="L84" i="1"/>
  <c r="I84" i="1"/>
  <c r="H84" i="1"/>
  <c r="P83" i="1"/>
  <c r="N83" i="1"/>
  <c r="M83" i="1"/>
  <c r="L83" i="1"/>
  <c r="H83" i="1"/>
  <c r="I83" i="1" s="1"/>
  <c r="P82" i="1"/>
  <c r="M82" i="1"/>
  <c r="N82" i="1" s="1"/>
  <c r="L82" i="1"/>
  <c r="I82" i="1"/>
  <c r="H82" i="1"/>
  <c r="P81" i="1"/>
  <c r="N81" i="1"/>
  <c r="M81" i="1"/>
  <c r="L81" i="1"/>
  <c r="H81" i="1"/>
  <c r="I81" i="1" s="1"/>
  <c r="P80" i="1"/>
  <c r="M80" i="1"/>
  <c r="N80" i="1" s="1"/>
  <c r="L80" i="1"/>
  <c r="I80" i="1"/>
  <c r="H80" i="1"/>
  <c r="P79" i="1"/>
  <c r="N79" i="1"/>
  <c r="M79" i="1"/>
  <c r="L79" i="1"/>
  <c r="H79" i="1"/>
  <c r="I79" i="1" s="1"/>
  <c r="P78" i="1"/>
  <c r="M78" i="1"/>
  <c r="N78" i="1" s="1"/>
  <c r="L78" i="1"/>
  <c r="I78" i="1"/>
  <c r="H78" i="1"/>
  <c r="P77" i="1"/>
  <c r="N77" i="1"/>
  <c r="M77" i="1"/>
  <c r="L77" i="1"/>
  <c r="H77" i="1"/>
  <c r="I77" i="1" s="1"/>
  <c r="P76" i="1"/>
  <c r="M76" i="1"/>
  <c r="N76" i="1" s="1"/>
  <c r="L76" i="1"/>
  <c r="I76" i="1"/>
  <c r="H76" i="1"/>
  <c r="P75" i="1"/>
  <c r="N75" i="1"/>
  <c r="M75" i="1"/>
  <c r="L75" i="1"/>
  <c r="H75" i="1"/>
  <c r="I75" i="1" s="1"/>
  <c r="P74" i="1"/>
  <c r="M74" i="1"/>
  <c r="N74" i="1" s="1"/>
  <c r="L74" i="1"/>
  <c r="I74" i="1"/>
  <c r="H74" i="1"/>
  <c r="P73" i="1"/>
  <c r="N73" i="1"/>
  <c r="M73" i="1"/>
  <c r="L73" i="1"/>
  <c r="H73" i="1"/>
  <c r="I73" i="1" s="1"/>
  <c r="P72" i="1"/>
  <c r="M72" i="1"/>
  <c r="N72" i="1" s="1"/>
  <c r="L72" i="1"/>
  <c r="I72" i="1"/>
  <c r="H72" i="1"/>
  <c r="P71" i="1"/>
  <c r="N71" i="1"/>
  <c r="M71" i="1"/>
  <c r="L71" i="1"/>
  <c r="H71" i="1"/>
  <c r="I71" i="1" s="1"/>
  <c r="P70" i="1"/>
  <c r="M70" i="1"/>
  <c r="N70" i="1" s="1"/>
  <c r="L70" i="1"/>
  <c r="I70" i="1"/>
  <c r="H70" i="1"/>
  <c r="P69" i="1"/>
  <c r="N69" i="1"/>
  <c r="M69" i="1"/>
  <c r="L69" i="1"/>
  <c r="H69" i="1"/>
  <c r="I69" i="1" s="1"/>
  <c r="P68" i="1"/>
  <c r="M68" i="1"/>
  <c r="N68" i="1" s="1"/>
  <c r="L68" i="1"/>
  <c r="I68" i="1"/>
  <c r="H68" i="1"/>
  <c r="P67" i="1"/>
  <c r="N67" i="1"/>
  <c r="M67" i="1"/>
  <c r="L67" i="1"/>
  <c r="H67" i="1"/>
  <c r="I67" i="1" s="1"/>
  <c r="P66" i="1"/>
  <c r="M66" i="1"/>
  <c r="N66" i="1" s="1"/>
  <c r="L66" i="1"/>
  <c r="I66" i="1"/>
  <c r="H66" i="1"/>
  <c r="P65" i="1"/>
  <c r="N65" i="1"/>
  <c r="M65" i="1"/>
  <c r="L65" i="1"/>
  <c r="H65" i="1"/>
  <c r="I65" i="1" s="1"/>
  <c r="P64" i="1"/>
  <c r="M64" i="1"/>
  <c r="N64" i="1" s="1"/>
  <c r="L64" i="1"/>
  <c r="I64" i="1"/>
  <c r="H64" i="1"/>
  <c r="P63" i="1"/>
  <c r="N63" i="1"/>
  <c r="M63" i="1"/>
  <c r="L63" i="1"/>
  <c r="H63" i="1"/>
  <c r="I63" i="1" s="1"/>
  <c r="P62" i="1"/>
  <c r="M62" i="1"/>
  <c r="N62" i="1" s="1"/>
  <c r="L62" i="1"/>
  <c r="I62" i="1"/>
  <c r="H62" i="1"/>
  <c r="P61" i="1"/>
  <c r="N61" i="1"/>
  <c r="M61" i="1"/>
  <c r="L61" i="1"/>
  <c r="H61" i="1"/>
  <c r="I61" i="1" s="1"/>
  <c r="P60" i="1"/>
  <c r="M60" i="1"/>
  <c r="N60" i="1" s="1"/>
  <c r="L60" i="1"/>
  <c r="I60" i="1"/>
  <c r="H60" i="1"/>
  <c r="P59" i="1"/>
  <c r="N59" i="1"/>
  <c r="M59" i="1"/>
  <c r="L59" i="1"/>
  <c r="H59" i="1"/>
  <c r="I59" i="1" s="1"/>
  <c r="P58" i="1"/>
  <c r="M58" i="1"/>
  <c r="N58" i="1" s="1"/>
  <c r="L58" i="1"/>
  <c r="I58" i="1"/>
  <c r="H58" i="1"/>
  <c r="P57" i="1"/>
  <c r="N57" i="1"/>
  <c r="M57" i="1"/>
  <c r="L57" i="1"/>
  <c r="H57" i="1"/>
  <c r="I57" i="1" s="1"/>
  <c r="P56" i="1"/>
  <c r="M56" i="1"/>
  <c r="N56" i="1" s="1"/>
  <c r="L56" i="1"/>
  <c r="I56" i="1"/>
  <c r="H56" i="1"/>
  <c r="P55" i="1"/>
  <c r="N55" i="1"/>
  <c r="M55" i="1"/>
  <c r="L55" i="1"/>
  <c r="H55" i="1"/>
  <c r="I55" i="1" s="1"/>
  <c r="P54" i="1"/>
  <c r="M54" i="1"/>
  <c r="N54" i="1" s="1"/>
  <c r="L54" i="1"/>
  <c r="I54" i="1"/>
  <c r="H54" i="1"/>
  <c r="P53" i="1"/>
  <c r="N53" i="1"/>
  <c r="M53" i="1"/>
  <c r="L53" i="1"/>
  <c r="H53" i="1"/>
  <c r="I53" i="1" s="1"/>
  <c r="P52" i="1"/>
  <c r="M52" i="1"/>
  <c r="N52" i="1" s="1"/>
  <c r="L52" i="1"/>
  <c r="I52" i="1"/>
  <c r="H52" i="1"/>
  <c r="P51" i="1"/>
  <c r="N51" i="1"/>
  <c r="M51" i="1"/>
  <c r="L51" i="1"/>
  <c r="H51" i="1"/>
  <c r="I51" i="1" s="1"/>
  <c r="P50" i="1"/>
  <c r="M50" i="1"/>
  <c r="N50" i="1" s="1"/>
  <c r="L50" i="1"/>
  <c r="I50" i="1"/>
  <c r="H50" i="1"/>
  <c r="P49" i="1"/>
  <c r="N49" i="1"/>
  <c r="M49" i="1"/>
  <c r="L49" i="1"/>
  <c r="H49" i="1"/>
  <c r="I49" i="1" s="1"/>
  <c r="P48" i="1"/>
  <c r="M48" i="1"/>
  <c r="N48" i="1" s="1"/>
  <c r="L48" i="1"/>
  <c r="I48" i="1"/>
  <c r="H48" i="1"/>
  <c r="P47" i="1"/>
  <c r="N47" i="1"/>
  <c r="M47" i="1"/>
  <c r="L47" i="1"/>
  <c r="H47" i="1"/>
  <c r="I47" i="1" s="1"/>
  <c r="P46" i="1"/>
  <c r="M46" i="1"/>
  <c r="N46" i="1" s="1"/>
  <c r="L46" i="1"/>
  <c r="I46" i="1"/>
  <c r="H46" i="1"/>
  <c r="P45" i="1"/>
  <c r="N45" i="1"/>
  <c r="M45" i="1"/>
  <c r="L45" i="1"/>
  <c r="H45" i="1"/>
  <c r="I45" i="1" s="1"/>
  <c r="P44" i="1"/>
  <c r="M44" i="1"/>
  <c r="N44" i="1" s="1"/>
  <c r="L44" i="1"/>
  <c r="I44" i="1"/>
  <c r="H44" i="1"/>
  <c r="P43" i="1"/>
  <c r="N43" i="1"/>
  <c r="M43" i="1"/>
  <c r="L43" i="1"/>
  <c r="H43" i="1"/>
  <c r="I43" i="1" s="1"/>
  <c r="P42" i="1"/>
  <c r="M42" i="1"/>
  <c r="N42" i="1" s="1"/>
  <c r="L42" i="1"/>
  <c r="I42" i="1"/>
  <c r="H42" i="1"/>
  <c r="P41" i="1"/>
  <c r="N41" i="1"/>
  <c r="M41" i="1"/>
  <c r="L41" i="1"/>
  <c r="H41" i="1"/>
  <c r="I41" i="1" s="1"/>
  <c r="P40" i="1"/>
  <c r="M40" i="1"/>
  <c r="N40" i="1" s="1"/>
  <c r="L40" i="1"/>
  <c r="I40" i="1"/>
  <c r="H40" i="1"/>
  <c r="P39" i="1"/>
  <c r="N39" i="1"/>
  <c r="M39" i="1"/>
  <c r="L39" i="1"/>
  <c r="H39" i="1"/>
  <c r="I39" i="1" s="1"/>
  <c r="P38" i="1"/>
  <c r="M38" i="1"/>
  <c r="N38" i="1" s="1"/>
  <c r="L38" i="1"/>
  <c r="I38" i="1"/>
  <c r="H38" i="1"/>
  <c r="P37" i="1"/>
  <c r="N37" i="1"/>
  <c r="M37" i="1"/>
  <c r="L37" i="1"/>
  <c r="H37" i="1"/>
  <c r="I37" i="1" s="1"/>
  <c r="P36" i="1"/>
  <c r="M36" i="1"/>
  <c r="N36" i="1" s="1"/>
  <c r="L36" i="1"/>
  <c r="I36" i="1"/>
  <c r="H36" i="1"/>
  <c r="P35" i="1"/>
  <c r="N35" i="1"/>
  <c r="M35" i="1"/>
  <c r="L35" i="1"/>
  <c r="H35" i="1"/>
  <c r="I35" i="1" s="1"/>
  <c r="P34" i="1"/>
  <c r="M34" i="1"/>
  <c r="N34" i="1" s="1"/>
  <c r="L34" i="1"/>
  <c r="I34" i="1"/>
  <c r="H34" i="1"/>
  <c r="P33" i="1"/>
  <c r="N33" i="1"/>
  <c r="M33" i="1"/>
  <c r="L33" i="1"/>
  <c r="H33" i="1"/>
  <c r="I33" i="1" s="1"/>
  <c r="P32" i="1"/>
  <c r="M32" i="1"/>
  <c r="N32" i="1" s="1"/>
  <c r="L32" i="1"/>
  <c r="I32" i="1"/>
  <c r="H32" i="1"/>
  <c r="P31" i="1"/>
  <c r="N31" i="1"/>
  <c r="M31" i="1"/>
  <c r="L31" i="1"/>
  <c r="H31" i="1"/>
  <c r="I31" i="1" s="1"/>
  <c r="P30" i="1"/>
  <c r="M30" i="1"/>
  <c r="N30" i="1" s="1"/>
  <c r="L30" i="1"/>
  <c r="I30" i="1"/>
  <c r="H30" i="1"/>
  <c r="P29" i="1"/>
  <c r="N29" i="1"/>
  <c r="M29" i="1"/>
  <c r="L29" i="1"/>
  <c r="H29" i="1"/>
  <c r="I29" i="1" s="1"/>
  <c r="P28" i="1"/>
  <c r="M28" i="1"/>
  <c r="N28" i="1" s="1"/>
  <c r="L28" i="1"/>
  <c r="I28" i="1"/>
  <c r="H28" i="1"/>
  <c r="P27" i="1"/>
  <c r="N27" i="1"/>
  <c r="M27" i="1"/>
  <c r="L27" i="1"/>
  <c r="H27" i="1"/>
  <c r="I27" i="1" s="1"/>
  <c r="P26" i="1"/>
  <c r="M26" i="1"/>
  <c r="N26" i="1" s="1"/>
  <c r="L26" i="1"/>
  <c r="I26" i="1"/>
  <c r="H26" i="1"/>
  <c r="P25" i="1"/>
  <c r="N25" i="1"/>
  <c r="M25" i="1"/>
  <c r="L25" i="1"/>
  <c r="H25" i="1"/>
  <c r="I25" i="1" s="1"/>
  <c r="P24" i="1"/>
  <c r="M24" i="1"/>
  <c r="N24" i="1" s="1"/>
  <c r="L24" i="1"/>
  <c r="I24" i="1"/>
  <c r="H24" i="1"/>
  <c r="P23" i="1"/>
  <c r="N23" i="1"/>
  <c r="M23" i="1"/>
  <c r="L23" i="1"/>
  <c r="H23" i="1"/>
  <c r="I23" i="1" s="1"/>
  <c r="P22" i="1"/>
  <c r="M22" i="1"/>
  <c r="N22" i="1" s="1"/>
  <c r="L22" i="1"/>
  <c r="I22" i="1"/>
  <c r="H22" i="1"/>
  <c r="P21" i="1"/>
  <c r="N21" i="1"/>
  <c r="M21" i="1"/>
  <c r="L21" i="1"/>
  <c r="H21" i="1"/>
  <c r="I21" i="1" s="1"/>
  <c r="P20" i="1"/>
  <c r="M20" i="1"/>
  <c r="N20" i="1" s="1"/>
  <c r="L20" i="1"/>
  <c r="I20" i="1"/>
  <c r="H20" i="1"/>
  <c r="P19" i="1"/>
  <c r="N19" i="1"/>
  <c r="M19" i="1"/>
  <c r="L19" i="1"/>
  <c r="H19" i="1"/>
  <c r="I19" i="1" s="1"/>
  <c r="P18" i="1"/>
  <c r="M18" i="1"/>
  <c r="N18" i="1" s="1"/>
  <c r="L18" i="1"/>
  <c r="I18" i="1"/>
  <c r="H18" i="1"/>
  <c r="P17" i="1"/>
  <c r="N17" i="1"/>
  <c r="M17" i="1"/>
  <c r="L17" i="1"/>
  <c r="H17" i="1"/>
  <c r="I17" i="1" s="1"/>
  <c r="P16" i="1"/>
  <c r="M16" i="1"/>
  <c r="N16" i="1" s="1"/>
  <c r="L16" i="1"/>
  <c r="I16" i="1"/>
  <c r="H16" i="1"/>
  <c r="P15" i="1"/>
  <c r="N15" i="1"/>
  <c r="M15" i="1"/>
  <c r="L15" i="1"/>
  <c r="H15" i="1"/>
  <c r="I15" i="1" s="1"/>
  <c r="P14" i="1"/>
  <c r="M14" i="1"/>
  <c r="N14" i="1" s="1"/>
  <c r="L14" i="1"/>
  <c r="I14" i="1"/>
  <c r="H14" i="1"/>
  <c r="P13" i="1"/>
  <c r="N13" i="1"/>
  <c r="M13" i="1"/>
  <c r="L13" i="1"/>
  <c r="H13" i="1"/>
  <c r="I13" i="1" s="1"/>
  <c r="P12" i="1"/>
  <c r="M12" i="1"/>
  <c r="N12" i="1" s="1"/>
  <c r="L12" i="1"/>
  <c r="I12" i="1"/>
  <c r="H12" i="1"/>
  <c r="P11" i="1"/>
  <c r="N11" i="1"/>
  <c r="M11" i="1"/>
  <c r="L11" i="1"/>
  <c r="H11" i="1"/>
  <c r="I11" i="1" s="1"/>
  <c r="P10" i="1"/>
  <c r="M10" i="1"/>
  <c r="N10" i="1" s="1"/>
  <c r="L10" i="1"/>
  <c r="I10" i="1"/>
  <c r="H10" i="1"/>
  <c r="P9" i="1"/>
  <c r="N9" i="1"/>
  <c r="M9" i="1"/>
  <c r="L9" i="1"/>
  <c r="H9" i="1"/>
  <c r="I9" i="1" s="1"/>
  <c r="P8" i="1"/>
  <c r="M8" i="1"/>
  <c r="N8" i="1" s="1"/>
  <c r="L8" i="1"/>
  <c r="I8" i="1"/>
  <c r="H8" i="1"/>
  <c r="P7" i="1"/>
  <c r="N7" i="1"/>
  <c r="M7" i="1"/>
  <c r="L7" i="1"/>
  <c r="H7" i="1"/>
  <c r="I7" i="1" s="1"/>
  <c r="P6" i="1"/>
  <c r="M6" i="1"/>
  <c r="N6" i="1" s="1"/>
  <c r="L6" i="1"/>
  <c r="I6" i="1"/>
  <c r="H6" i="1"/>
  <c r="P5" i="1"/>
  <c r="N5" i="1"/>
  <c r="M5" i="1"/>
  <c r="L5" i="1"/>
  <c r="H5" i="1"/>
  <c r="I5" i="1" s="1"/>
  <c r="P4" i="1"/>
  <c r="M4" i="1"/>
  <c r="N4" i="1" s="1"/>
  <c r="L4" i="1"/>
  <c r="I4" i="1"/>
  <c r="H4" i="1"/>
</calcChain>
</file>

<file path=xl/sharedStrings.xml><?xml version="1.0" encoding="utf-8"?>
<sst xmlns="http://schemas.openxmlformats.org/spreadsheetml/2006/main" count="309" uniqueCount="309">
  <si>
    <t>code</t>
    <phoneticPr fontId="3"/>
  </si>
  <si>
    <t>ken</t>
  </si>
  <si>
    <t>Ku</t>
  </si>
  <si>
    <t>選挙区名</t>
  </si>
  <si>
    <t>H27日本国民人口（総務省公表値）
（A）</t>
    <rPh sb="3" eb="5">
      <t>ニホン</t>
    </rPh>
    <rPh sb="5" eb="7">
      <t>コクミン</t>
    </rPh>
    <rPh sb="7" eb="9">
      <t>ジンコウ</t>
    </rPh>
    <rPh sb="10" eb="13">
      <t>ソウムショウ</t>
    </rPh>
    <rPh sb="13" eb="15">
      <t>コウヒョウ</t>
    </rPh>
    <rPh sb="15" eb="16">
      <t>アタイ</t>
    </rPh>
    <phoneticPr fontId="3"/>
  </si>
  <si>
    <t>H27国勢調査集計人口</t>
    <rPh sb="3" eb="5">
      <t>コクセイ</t>
    </rPh>
    <rPh sb="5" eb="7">
      <t>チョウサ</t>
    </rPh>
    <rPh sb="7" eb="9">
      <t>シュウケイ</t>
    </rPh>
    <rPh sb="9" eb="11">
      <t>ジンコウ</t>
    </rPh>
    <phoneticPr fontId="3"/>
  </si>
  <si>
    <t>差</t>
    <rPh sb="0" eb="1">
      <t>サ</t>
    </rPh>
    <phoneticPr fontId="3"/>
  </si>
  <si>
    <t>H22国勢調査集計人口</t>
    <rPh sb="3" eb="5">
      <t>コクセイ</t>
    </rPh>
    <rPh sb="5" eb="7">
      <t>チョウサ</t>
    </rPh>
    <rPh sb="7" eb="9">
      <t>シュウケイ</t>
    </rPh>
    <rPh sb="9" eb="11">
      <t>ジンコウ</t>
    </rPh>
    <phoneticPr fontId="3"/>
  </si>
  <si>
    <t>H27国勢調査人口密度
(人／km2）</t>
    <rPh sb="3" eb="5">
      <t>コクセイ</t>
    </rPh>
    <rPh sb="5" eb="7">
      <t>チョウサ</t>
    </rPh>
    <rPh sb="7" eb="9">
      <t>ジンコウ</t>
    </rPh>
    <rPh sb="9" eb="11">
      <t>ミツド</t>
    </rPh>
    <rPh sb="13" eb="14">
      <t>ニン</t>
    </rPh>
    <phoneticPr fontId="3"/>
  </si>
  <si>
    <t>人口総数
(B)</t>
    <rPh sb="0" eb="2">
      <t>ジンコウ</t>
    </rPh>
    <rPh sb="2" eb="4">
      <t>ソウスウ</t>
    </rPh>
    <phoneticPr fontId="3"/>
  </si>
  <si>
    <t>外国人
(C)</t>
    <rPh sb="0" eb="2">
      <t>ガイコク</t>
    </rPh>
    <rPh sb="2" eb="3">
      <t>ジン</t>
    </rPh>
    <phoneticPr fontId="3"/>
  </si>
  <si>
    <t>日本人
(D)＝
(B)－(C)</t>
    <rPh sb="0" eb="3">
      <t>ニホンジン</t>
    </rPh>
    <phoneticPr fontId="3"/>
  </si>
  <si>
    <t>(D)-(A)</t>
    <phoneticPr fontId="3"/>
  </si>
  <si>
    <t>人口総数
(E)</t>
    <rPh sb="0" eb="2">
      <t>ジンコウ</t>
    </rPh>
    <rPh sb="2" eb="4">
      <t>ソウスウ</t>
    </rPh>
    <phoneticPr fontId="3"/>
  </si>
  <si>
    <t>外国人</t>
    <rPh sb="0" eb="2">
      <t>ガイコク</t>
    </rPh>
    <rPh sb="2" eb="3">
      <t>ジン</t>
    </rPh>
    <phoneticPr fontId="3"/>
  </si>
  <si>
    <t>日本人</t>
    <rPh sb="0" eb="3">
      <t>ニホンジン</t>
    </rPh>
    <phoneticPr fontId="3"/>
  </si>
  <si>
    <t>集計人口増減数
(B)－(E)</t>
    <rPh sb="0" eb="2">
      <t>シュウケイ</t>
    </rPh>
    <rPh sb="2" eb="4">
      <t>ジンコウ</t>
    </rPh>
    <rPh sb="4" eb="6">
      <t>ゾウゲン</t>
    </rPh>
    <rPh sb="6" eb="7">
      <t>スウ</t>
    </rPh>
    <phoneticPr fontId="3"/>
  </si>
  <si>
    <t>集計人口増減率
（％）</t>
    <rPh sb="0" eb="2">
      <t>シュウケイ</t>
    </rPh>
    <rPh sb="2" eb="4">
      <t>ジンコウ</t>
    </rPh>
    <rPh sb="4" eb="6">
      <t>ゾウゲン</t>
    </rPh>
    <rPh sb="6" eb="7">
      <t>リツ</t>
    </rPh>
    <phoneticPr fontId="3"/>
  </si>
  <si>
    <t xml:space="preserve">面積
(km2)
</t>
    <rPh sb="0" eb="2">
      <t>メンセキ</t>
    </rPh>
    <phoneticPr fontId="3"/>
  </si>
  <si>
    <t>北海道1区</t>
  </si>
  <si>
    <t>北海道2区</t>
  </si>
  <si>
    <t>北海道3区</t>
  </si>
  <si>
    <t>北海道4区</t>
  </si>
  <si>
    <t>北海道5区</t>
  </si>
  <si>
    <t>北海道6区</t>
  </si>
  <si>
    <t>北海道7区</t>
  </si>
  <si>
    <t>北海道8区</t>
  </si>
  <si>
    <t>北海道9区</t>
  </si>
  <si>
    <t>北海道10区</t>
  </si>
  <si>
    <t>北海道11区</t>
  </si>
  <si>
    <t>北海道12区</t>
  </si>
  <si>
    <t>青森1区</t>
  </si>
  <si>
    <t>青森2区</t>
  </si>
  <si>
    <t>青森3区</t>
  </si>
  <si>
    <t>岩手1区</t>
  </si>
  <si>
    <t>岩手2区</t>
  </si>
  <si>
    <t>岩手3区</t>
  </si>
  <si>
    <t>宮城1区</t>
  </si>
  <si>
    <t>宮城2区</t>
  </si>
  <si>
    <t>宮城3区</t>
  </si>
  <si>
    <t>宮城4区</t>
  </si>
  <si>
    <t>宮城5区</t>
  </si>
  <si>
    <t>宮城6区</t>
  </si>
  <si>
    <t>秋田1区</t>
  </si>
  <si>
    <t>秋田2区</t>
  </si>
  <si>
    <t>秋田3区</t>
  </si>
  <si>
    <t>山形1区</t>
  </si>
  <si>
    <t>山形2区</t>
  </si>
  <si>
    <t>山形3区</t>
  </si>
  <si>
    <t>福島1区</t>
  </si>
  <si>
    <t>福島2区</t>
  </si>
  <si>
    <t>福島3区</t>
  </si>
  <si>
    <t>福島4区</t>
  </si>
  <si>
    <t>福島5区</t>
  </si>
  <si>
    <t>茨城1区</t>
  </si>
  <si>
    <t>茨城2区</t>
  </si>
  <si>
    <t>茨城3区</t>
  </si>
  <si>
    <t>茨城4区</t>
  </si>
  <si>
    <t>茨城5区</t>
  </si>
  <si>
    <t>茨城6区</t>
  </si>
  <si>
    <t>茨城7区</t>
  </si>
  <si>
    <t>栃木1区</t>
  </si>
  <si>
    <t>栃木2区</t>
  </si>
  <si>
    <t>栃木3区</t>
  </si>
  <si>
    <t>栃木4区</t>
  </si>
  <si>
    <t>栃木5区</t>
  </si>
  <si>
    <t>群馬1区</t>
  </si>
  <si>
    <t>群馬2区</t>
  </si>
  <si>
    <t>群馬3区</t>
  </si>
  <si>
    <t>群馬4区</t>
  </si>
  <si>
    <t>群馬5区</t>
  </si>
  <si>
    <t>埼玉1区</t>
  </si>
  <si>
    <t>埼玉2区</t>
  </si>
  <si>
    <t>埼玉3区</t>
  </si>
  <si>
    <t>埼玉4区</t>
  </si>
  <si>
    <t>埼玉5区</t>
  </si>
  <si>
    <t>埼玉6区</t>
  </si>
  <si>
    <t>埼玉7区</t>
  </si>
  <si>
    <t>埼玉8区</t>
  </si>
  <si>
    <t>埼玉9区</t>
  </si>
  <si>
    <t>埼玉10区</t>
  </si>
  <si>
    <t>埼玉11区</t>
  </si>
  <si>
    <t>埼玉12区</t>
  </si>
  <si>
    <t>埼玉13区</t>
  </si>
  <si>
    <t>埼玉14区</t>
  </si>
  <si>
    <t>埼玉15区</t>
  </si>
  <si>
    <t>千葉1区</t>
  </si>
  <si>
    <t>千葉2区</t>
  </si>
  <si>
    <t>千葉3区</t>
  </si>
  <si>
    <t>千葉4区</t>
  </si>
  <si>
    <t>千葉5区</t>
  </si>
  <si>
    <t>千葉6区</t>
  </si>
  <si>
    <t>千葉7区</t>
  </si>
  <si>
    <t>千葉8区</t>
  </si>
  <si>
    <t>千葉9区</t>
  </si>
  <si>
    <t>千葉10区</t>
  </si>
  <si>
    <t>千葉11区</t>
  </si>
  <si>
    <t>千葉12区</t>
  </si>
  <si>
    <t>千葉13区</t>
  </si>
  <si>
    <t>東京1区</t>
  </si>
  <si>
    <t>東京2区</t>
  </si>
  <si>
    <t>東京3区</t>
  </si>
  <si>
    <t>東京4区</t>
  </si>
  <si>
    <t>東京5区</t>
  </si>
  <si>
    <t>東京6区</t>
  </si>
  <si>
    <t>東京7区</t>
  </si>
  <si>
    <t>東京8区</t>
  </si>
  <si>
    <t>東京9区</t>
  </si>
  <si>
    <t>東京10区</t>
  </si>
  <si>
    <t>東京11区</t>
  </si>
  <si>
    <t>東京12区</t>
  </si>
  <si>
    <t>東京13区</t>
  </si>
  <si>
    <t>東京14区</t>
  </si>
  <si>
    <t>東京15区</t>
  </si>
  <si>
    <t>東京16区</t>
  </si>
  <si>
    <t>東京17区</t>
  </si>
  <si>
    <t>東京18区</t>
  </si>
  <si>
    <t>東京19区</t>
  </si>
  <si>
    <t>東京20区</t>
  </si>
  <si>
    <t>東京21区</t>
  </si>
  <si>
    <t>東京22区</t>
  </si>
  <si>
    <t>東京23区</t>
  </si>
  <si>
    <t>東京24区</t>
  </si>
  <si>
    <t>東京25区</t>
  </si>
  <si>
    <t>神奈川1区</t>
  </si>
  <si>
    <t>神奈川2区</t>
  </si>
  <si>
    <t>神奈川3区</t>
  </si>
  <si>
    <t>神奈川4区</t>
  </si>
  <si>
    <t>神奈川5区</t>
  </si>
  <si>
    <t>神奈川6区</t>
  </si>
  <si>
    <t>神奈川7区</t>
  </si>
  <si>
    <t>神奈川8区</t>
  </si>
  <si>
    <t>神奈川9区</t>
  </si>
  <si>
    <t>神奈川10区</t>
  </si>
  <si>
    <t>神奈川11区</t>
  </si>
  <si>
    <t>神奈川12区</t>
  </si>
  <si>
    <t>神奈川13区</t>
  </si>
  <si>
    <t>神奈川14区</t>
  </si>
  <si>
    <t>神奈川15区</t>
  </si>
  <si>
    <t>神奈川16区</t>
  </si>
  <si>
    <t>神奈川17区</t>
  </si>
  <si>
    <t>神奈川18区</t>
  </si>
  <si>
    <t>新潟1区</t>
  </si>
  <si>
    <t>新潟2区</t>
  </si>
  <si>
    <t>新潟3区</t>
  </si>
  <si>
    <t>新潟4区</t>
  </si>
  <si>
    <t>新潟5区</t>
  </si>
  <si>
    <t>新潟6区</t>
  </si>
  <si>
    <t>富山1区</t>
  </si>
  <si>
    <t>富山2区</t>
  </si>
  <si>
    <t>富山3区</t>
  </si>
  <si>
    <t>石川1区</t>
  </si>
  <si>
    <t>石川2区</t>
  </si>
  <si>
    <t>石川3区</t>
  </si>
  <si>
    <t>福井1区</t>
  </si>
  <si>
    <t>福井2区</t>
  </si>
  <si>
    <t>山梨1区</t>
  </si>
  <si>
    <t>山梨2区</t>
  </si>
  <si>
    <t>長野1区</t>
  </si>
  <si>
    <t>長野2区</t>
  </si>
  <si>
    <t>長野3区</t>
  </si>
  <si>
    <t>長野4区</t>
  </si>
  <si>
    <t>長野5区</t>
  </si>
  <si>
    <t>岐阜1区</t>
  </si>
  <si>
    <t>岐阜2区</t>
  </si>
  <si>
    <t>岐阜3区</t>
  </si>
  <si>
    <t>岐阜4区</t>
  </si>
  <si>
    <t>岐阜5区</t>
  </si>
  <si>
    <t>静岡1区</t>
  </si>
  <si>
    <t>静岡2区</t>
  </si>
  <si>
    <t>静岡3区</t>
  </si>
  <si>
    <t>静岡4区</t>
  </si>
  <si>
    <t>静岡5区</t>
  </si>
  <si>
    <t>静岡6区</t>
  </si>
  <si>
    <t>静岡7区</t>
  </si>
  <si>
    <t>静岡8区</t>
  </si>
  <si>
    <t>愛知1区</t>
  </si>
  <si>
    <t>愛知2区</t>
  </si>
  <si>
    <t>愛知3区</t>
  </si>
  <si>
    <t>愛知4区</t>
  </si>
  <si>
    <t>愛知5区</t>
  </si>
  <si>
    <t>愛知6区</t>
  </si>
  <si>
    <t>愛知7区</t>
  </si>
  <si>
    <t>愛知8区</t>
  </si>
  <si>
    <t>愛知9区</t>
  </si>
  <si>
    <t>愛知10区</t>
  </si>
  <si>
    <t>愛知11区</t>
  </si>
  <si>
    <t>愛知12区</t>
  </si>
  <si>
    <t>愛知13区</t>
  </si>
  <si>
    <t>愛知14区</t>
  </si>
  <si>
    <t>愛知15区</t>
  </si>
  <si>
    <t>三重1区</t>
  </si>
  <si>
    <t>三重2区</t>
  </si>
  <si>
    <t>三重3区</t>
  </si>
  <si>
    <t>三重4区</t>
  </si>
  <si>
    <t>滋賀1区</t>
  </si>
  <si>
    <t>滋賀2区</t>
  </si>
  <si>
    <t>滋賀3区</t>
  </si>
  <si>
    <t>滋賀4区</t>
  </si>
  <si>
    <t>京都1区</t>
  </si>
  <si>
    <t>京都2区</t>
  </si>
  <si>
    <t>京都3区</t>
  </si>
  <si>
    <t>京都4区</t>
  </si>
  <si>
    <t>京都5区</t>
  </si>
  <si>
    <t>京都6区</t>
  </si>
  <si>
    <t>大阪1区</t>
  </si>
  <si>
    <t>大阪2区</t>
  </si>
  <si>
    <t>大阪3区</t>
  </si>
  <si>
    <t>大阪4区</t>
  </si>
  <si>
    <t>大阪5区</t>
  </si>
  <si>
    <t>大阪6区</t>
  </si>
  <si>
    <t>大阪7区</t>
  </si>
  <si>
    <t>大阪8区</t>
  </si>
  <si>
    <t>大阪9区</t>
  </si>
  <si>
    <t>大阪10区</t>
  </si>
  <si>
    <t>大阪11区</t>
  </si>
  <si>
    <t>大阪12区</t>
  </si>
  <si>
    <t>大阪13区</t>
  </si>
  <si>
    <t>大阪14区</t>
  </si>
  <si>
    <t>大阪15区</t>
  </si>
  <si>
    <t>大阪16区</t>
  </si>
  <si>
    <t>大阪17区</t>
  </si>
  <si>
    <t>大阪18区</t>
  </si>
  <si>
    <t>大阪19区</t>
  </si>
  <si>
    <t>兵庫1区</t>
  </si>
  <si>
    <t>兵庫2区</t>
  </si>
  <si>
    <t>兵庫3区</t>
  </si>
  <si>
    <t>兵庫4区</t>
  </si>
  <si>
    <t>兵庫5区</t>
  </si>
  <si>
    <t>兵庫6区</t>
  </si>
  <si>
    <t>兵庫7区</t>
  </si>
  <si>
    <t>兵庫8区</t>
  </si>
  <si>
    <t>兵庫9区</t>
  </si>
  <si>
    <t>兵庫10区</t>
  </si>
  <si>
    <t>兵庫11区</t>
  </si>
  <si>
    <t>兵庫12区</t>
  </si>
  <si>
    <t>奈良1区</t>
  </si>
  <si>
    <t>奈良2区</t>
  </si>
  <si>
    <t>奈良3区</t>
  </si>
  <si>
    <t>和歌山1区</t>
  </si>
  <si>
    <t>和歌山2区</t>
  </si>
  <si>
    <t>和歌山3区</t>
  </si>
  <si>
    <t>鳥取1区</t>
  </si>
  <si>
    <t>鳥取2区</t>
  </si>
  <si>
    <t>島根1区</t>
  </si>
  <si>
    <t>島根2区</t>
  </si>
  <si>
    <t>岡山1区</t>
  </si>
  <si>
    <t>岡山2区</t>
  </si>
  <si>
    <t>岡山3区</t>
  </si>
  <si>
    <t>岡山4区</t>
  </si>
  <si>
    <t>岡山5区</t>
  </si>
  <si>
    <t>広島1区</t>
  </si>
  <si>
    <t>広島2区</t>
  </si>
  <si>
    <t>広島3区</t>
  </si>
  <si>
    <t>広島4区</t>
  </si>
  <si>
    <t>広島5区</t>
  </si>
  <si>
    <t>広島6区</t>
  </si>
  <si>
    <t>広島7区</t>
  </si>
  <si>
    <t>山口1区</t>
  </si>
  <si>
    <t>山口2区</t>
  </si>
  <si>
    <t>山口3区</t>
  </si>
  <si>
    <t>山口4区</t>
  </si>
  <si>
    <t>徳島1区</t>
  </si>
  <si>
    <t>徳島2区</t>
  </si>
  <si>
    <t>香川1区</t>
  </si>
  <si>
    <t>香川2区</t>
  </si>
  <si>
    <t>香川3区</t>
  </si>
  <si>
    <t>愛媛1区</t>
  </si>
  <si>
    <t>愛媛2区</t>
  </si>
  <si>
    <t>愛媛3区</t>
  </si>
  <si>
    <t>愛媛4区</t>
  </si>
  <si>
    <t>高知1区</t>
  </si>
  <si>
    <t>高知2区</t>
  </si>
  <si>
    <t>福岡1区</t>
  </si>
  <si>
    <t>福岡2区</t>
  </si>
  <si>
    <t>福岡3区</t>
  </si>
  <si>
    <t>福岡4区</t>
  </si>
  <si>
    <t>福岡5区</t>
  </si>
  <si>
    <t>福岡6区</t>
  </si>
  <si>
    <t>福岡7区</t>
  </si>
  <si>
    <t>福岡8区</t>
  </si>
  <si>
    <t>福岡9区</t>
  </si>
  <si>
    <t>福岡10区</t>
  </si>
  <si>
    <t>福岡11区</t>
  </si>
  <si>
    <t>佐賀1区</t>
  </si>
  <si>
    <t>佐賀2区</t>
  </si>
  <si>
    <t>長崎1区</t>
  </si>
  <si>
    <t>長崎2区</t>
  </si>
  <si>
    <t>長崎3区</t>
  </si>
  <si>
    <t>長崎4区</t>
  </si>
  <si>
    <t>熊本1区</t>
  </si>
  <si>
    <t>熊本2区</t>
  </si>
  <si>
    <t>熊本3区</t>
  </si>
  <si>
    <t>熊本4区</t>
  </si>
  <si>
    <t>大分1区</t>
  </si>
  <si>
    <t>大分2区</t>
  </si>
  <si>
    <t>大分3区</t>
  </si>
  <si>
    <t>宮崎1区</t>
  </si>
  <si>
    <t>宮崎2区</t>
  </si>
  <si>
    <t>宮崎3区</t>
  </si>
  <si>
    <t>鹿児島1区</t>
  </si>
  <si>
    <t>鹿児島2区</t>
  </si>
  <si>
    <t>鹿児島3区</t>
  </si>
  <si>
    <t>鹿児島4区</t>
  </si>
  <si>
    <t>沖縄1区</t>
  </si>
  <si>
    <t>沖縄2区</t>
  </si>
  <si>
    <t>沖縄3区</t>
  </si>
  <si>
    <t>沖縄4区</t>
  </si>
  <si>
    <t>注１）出典：平成27年及び平成22年国勢調査小地域集計（町丁字等）
　　　　　　総務省「衆議院小選挙区選出議員の選挙区の改定案についての勧告　参考資料」平成29年4月19日
            平成27年国勢調査市区町村及び旧市区町村（平成12年市区町村）集計</t>
    <rPh sb="0" eb="1">
      <t>チュウ</t>
    </rPh>
    <rPh sb="3" eb="5">
      <t>シュッテン</t>
    </rPh>
    <rPh sb="6" eb="8">
      <t>ヘイセイ</t>
    </rPh>
    <rPh sb="10" eb="11">
      <t>ネン</t>
    </rPh>
    <rPh sb="11" eb="12">
      <t>オヨ</t>
    </rPh>
    <rPh sb="13" eb="15">
      <t>ヘイセイ</t>
    </rPh>
    <rPh sb="17" eb="18">
      <t>ネン</t>
    </rPh>
    <rPh sb="18" eb="20">
      <t>コクセイ</t>
    </rPh>
    <rPh sb="20" eb="22">
      <t>チョウサ</t>
    </rPh>
    <rPh sb="22" eb="23">
      <t>ショウ</t>
    </rPh>
    <rPh sb="23" eb="25">
      <t>チイキ</t>
    </rPh>
    <rPh sb="25" eb="27">
      <t>シュウケイ</t>
    </rPh>
    <rPh sb="28" eb="29">
      <t>マチ</t>
    </rPh>
    <rPh sb="29" eb="30">
      <t>チョウ</t>
    </rPh>
    <rPh sb="30" eb="31">
      <t>アザ</t>
    </rPh>
    <rPh sb="31" eb="32">
      <t>トウ</t>
    </rPh>
    <rPh sb="40" eb="43">
      <t>ソウムショウ</t>
    </rPh>
    <rPh sb="44" eb="47">
      <t>シュウギイン</t>
    </rPh>
    <rPh sb="47" eb="51">
      <t>ショウセンキョク</t>
    </rPh>
    <rPh sb="51" eb="53">
      <t>センシュツ</t>
    </rPh>
    <rPh sb="53" eb="55">
      <t>ギイン</t>
    </rPh>
    <rPh sb="56" eb="59">
      <t>センキョク</t>
    </rPh>
    <rPh sb="60" eb="62">
      <t>カイテイ</t>
    </rPh>
    <rPh sb="62" eb="63">
      <t>アン</t>
    </rPh>
    <rPh sb="68" eb="70">
      <t>カンコク</t>
    </rPh>
    <rPh sb="71" eb="73">
      <t>サンコウ</t>
    </rPh>
    <rPh sb="73" eb="75">
      <t>シリョウ</t>
    </rPh>
    <rPh sb="76" eb="78">
      <t>ヘイセイ</t>
    </rPh>
    <rPh sb="80" eb="81">
      <t>ネン</t>
    </rPh>
    <rPh sb="82" eb="83">
      <t>ガツ</t>
    </rPh>
    <rPh sb="85" eb="86">
      <t>ニチ</t>
    </rPh>
    <rPh sb="99" eb="101">
      <t>ヘイセイ</t>
    </rPh>
    <rPh sb="103" eb="104">
      <t>ネン</t>
    </rPh>
    <rPh sb="104" eb="106">
      <t>コクセイ</t>
    </rPh>
    <rPh sb="106" eb="108">
      <t>チョウサ</t>
    </rPh>
    <rPh sb="108" eb="110">
      <t>シク</t>
    </rPh>
    <rPh sb="110" eb="112">
      <t>チョウソン</t>
    </rPh>
    <rPh sb="112" eb="113">
      <t>オヨ</t>
    </rPh>
    <rPh sb="114" eb="115">
      <t>キュウ</t>
    </rPh>
    <rPh sb="115" eb="117">
      <t>シク</t>
    </rPh>
    <rPh sb="117" eb="119">
      <t>チョウソン</t>
    </rPh>
    <rPh sb="120" eb="122">
      <t>ヘイセイ</t>
    </rPh>
    <rPh sb="124" eb="125">
      <t>ネン</t>
    </rPh>
    <rPh sb="125" eb="127">
      <t>シク</t>
    </rPh>
    <rPh sb="127" eb="129">
      <t>チョウソン</t>
    </rPh>
    <rPh sb="130" eb="132">
      <t>シュウケイ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</si>
</sst>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0;&quot;△ &quot;0"/>
    <numFmt numFmtId="178" formatCode="#,##0;&quot;△ &quot;#,##0"/>
    <numFmt numFmtId="179" formatCode="#,##0.0_);[Red]\(#,##0.0\)"/>
    <numFmt numFmtId="180" formatCode="0.0_ "/>
    <numFmt numFmtId="181" formatCode="0.0;&quot;△ &quot;0.0"/>
  </numFmts>
  <fonts count="4" x14ac:knownFonts="1">
    <font>
      <sz val="10"/>
      <color theme="1"/>
      <name val="ＭＳ ゴシック"/>
      <family val="2"/>
      <charset val="128"/>
    </font>
    <font>
      <sz val="10"/>
      <color theme="1"/>
      <name val="ＭＳ ゴシック"/>
      <family val="3"/>
      <charset val="128"/>
    </font>
    <font>
      <sz val="6"/>
      <name val="ＭＳ ゴシック"/>
      <family val="2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9" fontId="1" fillId="0" borderId="1" xfId="0" applyNumberFormat="1" applyFont="1" applyBorder="1" applyAlignment="1">
      <alignment horizontal="center" vertical="center"/>
    </xf>
    <xf numFmtId="180" fontId="1" fillId="0" borderId="1" xfId="0" applyNumberFormat="1" applyFont="1" applyBorder="1" applyAlignment="1">
      <alignment horizontal="center" vertical="center" wrapText="1"/>
    </xf>
    <xf numFmtId="0" fontId="1" fillId="0" borderId="0" xfId="0" applyFont="1">
      <alignment vertical="center"/>
    </xf>
    <xf numFmtId="176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176" fontId="1" fillId="0" borderId="4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9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76" fontId="1" fillId="0" borderId="5" xfId="0" applyNumberFormat="1" applyFont="1" applyBorder="1" applyAlignment="1">
      <alignment horizontal="right" vertical="center" wrapText="1"/>
    </xf>
    <xf numFmtId="176" fontId="1" fillId="0" borderId="6" xfId="0" applyNumberFormat="1" applyFont="1" applyBorder="1" applyAlignment="1">
      <alignment horizontal="right" vertical="center" wrapText="1"/>
    </xf>
    <xf numFmtId="176" fontId="1" fillId="0" borderId="7" xfId="0" applyNumberFormat="1" applyFont="1" applyBorder="1" applyAlignment="1">
      <alignment horizontal="right" vertical="center" wrapText="1"/>
    </xf>
    <xf numFmtId="176" fontId="1" fillId="0" borderId="8" xfId="0" applyNumberFormat="1" applyFont="1" applyBorder="1" applyAlignment="1">
      <alignment horizontal="right" vertical="center" wrapText="1"/>
    </xf>
    <xf numFmtId="177" fontId="1" fillId="0" borderId="5" xfId="0" applyNumberFormat="1" applyFont="1" applyBorder="1" applyAlignment="1">
      <alignment horizontal="right" vertical="center" wrapText="1"/>
    </xf>
    <xf numFmtId="178" fontId="1" fillId="0" borderId="5" xfId="0" applyNumberFormat="1" applyFont="1" applyBorder="1" applyAlignment="1">
      <alignment vertical="center" wrapText="1"/>
    </xf>
    <xf numFmtId="176" fontId="1" fillId="0" borderId="5" xfId="0" applyNumberFormat="1" applyFont="1" applyBorder="1" applyAlignment="1">
      <alignment vertical="center" wrapText="1"/>
    </xf>
    <xf numFmtId="179" fontId="1" fillId="0" borderId="5" xfId="0" applyNumberFormat="1" applyFont="1" applyBorder="1" applyAlignment="1">
      <alignment horizontal="center" vertical="center" wrapText="1"/>
    </xf>
    <xf numFmtId="180" fontId="1" fillId="0" borderId="5" xfId="0" applyNumberFormat="1" applyFont="1" applyBorder="1" applyAlignment="1">
      <alignment horizontal="left" vertical="center" wrapText="1"/>
    </xf>
    <xf numFmtId="0" fontId="1" fillId="0" borderId="9" xfId="0" applyFont="1" applyBorder="1">
      <alignment vertical="center"/>
    </xf>
    <xf numFmtId="176" fontId="1" fillId="0" borderId="9" xfId="0" applyNumberFormat="1" applyFont="1" applyBorder="1" applyAlignment="1">
      <alignment horizontal="right" vertical="center"/>
    </xf>
    <xf numFmtId="176" fontId="1" fillId="0" borderId="10" xfId="0" applyNumberFormat="1" applyFont="1" applyBorder="1" applyAlignment="1">
      <alignment horizontal="right" vertical="center"/>
    </xf>
    <xf numFmtId="176" fontId="1" fillId="0" borderId="11" xfId="0" applyNumberFormat="1" applyFont="1" applyBorder="1" applyAlignment="1">
      <alignment horizontal="right" vertical="center"/>
    </xf>
    <xf numFmtId="176" fontId="1" fillId="0" borderId="12" xfId="0" applyNumberFormat="1" applyFont="1" applyBorder="1" applyAlignment="1">
      <alignment horizontal="right" vertical="center"/>
    </xf>
    <xf numFmtId="177" fontId="1" fillId="0" borderId="9" xfId="0" applyNumberFormat="1" applyFont="1" applyBorder="1" applyAlignment="1">
      <alignment horizontal="right" vertical="center"/>
    </xf>
    <xf numFmtId="178" fontId="1" fillId="0" borderId="9" xfId="0" applyNumberFormat="1" applyFont="1" applyBorder="1">
      <alignment vertical="center"/>
    </xf>
    <xf numFmtId="181" fontId="1" fillId="0" borderId="9" xfId="0" applyNumberFormat="1" applyFont="1" applyBorder="1">
      <alignment vertical="center"/>
    </xf>
    <xf numFmtId="179" fontId="1" fillId="0" borderId="9" xfId="0" applyNumberFormat="1" applyFont="1" applyBorder="1">
      <alignment vertical="center"/>
    </xf>
    <xf numFmtId="180" fontId="1" fillId="0" borderId="9" xfId="0" applyNumberFormat="1" applyFont="1" applyBorder="1">
      <alignment vertical="center"/>
    </xf>
    <xf numFmtId="0" fontId="1" fillId="0" borderId="13" xfId="0" applyFont="1" applyBorder="1">
      <alignment vertical="center"/>
    </xf>
    <xf numFmtId="176" fontId="1" fillId="0" borderId="13" xfId="0" applyNumberFormat="1" applyFont="1" applyBorder="1" applyAlignment="1">
      <alignment horizontal="right" vertical="center"/>
    </xf>
    <xf numFmtId="176" fontId="1" fillId="0" borderId="14" xfId="0" applyNumberFormat="1" applyFont="1" applyBorder="1" applyAlignment="1">
      <alignment horizontal="right" vertical="center"/>
    </xf>
    <xf numFmtId="176" fontId="1" fillId="0" borderId="15" xfId="0" applyNumberFormat="1" applyFont="1" applyBorder="1" applyAlignment="1">
      <alignment horizontal="right" vertical="center"/>
    </xf>
    <xf numFmtId="176" fontId="1" fillId="0" borderId="16" xfId="0" applyNumberFormat="1" applyFont="1" applyBorder="1" applyAlignment="1">
      <alignment horizontal="right" vertical="center"/>
    </xf>
    <xf numFmtId="177" fontId="1" fillId="0" borderId="13" xfId="0" applyNumberFormat="1" applyFont="1" applyBorder="1" applyAlignment="1">
      <alignment horizontal="right" vertical="center"/>
    </xf>
    <xf numFmtId="178" fontId="1" fillId="0" borderId="13" xfId="0" applyNumberFormat="1" applyFont="1" applyBorder="1">
      <alignment vertical="center"/>
    </xf>
    <xf numFmtId="181" fontId="1" fillId="0" borderId="13" xfId="0" applyNumberFormat="1" applyFont="1" applyBorder="1">
      <alignment vertical="center"/>
    </xf>
    <xf numFmtId="179" fontId="1" fillId="0" borderId="13" xfId="0" applyNumberFormat="1" applyFont="1" applyBorder="1">
      <alignment vertical="center"/>
    </xf>
    <xf numFmtId="180" fontId="1" fillId="0" borderId="13" xfId="0" applyNumberFormat="1" applyFont="1" applyBorder="1">
      <alignment vertical="center"/>
    </xf>
    <xf numFmtId="0" fontId="1" fillId="0" borderId="17" xfId="0" applyFont="1" applyBorder="1">
      <alignment vertical="center"/>
    </xf>
    <xf numFmtId="176" fontId="1" fillId="0" borderId="17" xfId="0" applyNumberFormat="1" applyFont="1" applyBorder="1" applyAlignment="1">
      <alignment horizontal="right" vertical="center"/>
    </xf>
    <xf numFmtId="176" fontId="1" fillId="0" borderId="18" xfId="0" applyNumberFormat="1" applyFont="1" applyBorder="1" applyAlignment="1">
      <alignment horizontal="right" vertical="center"/>
    </xf>
    <xf numFmtId="176" fontId="1" fillId="0" borderId="19" xfId="0" applyNumberFormat="1" applyFont="1" applyBorder="1" applyAlignment="1">
      <alignment horizontal="right" vertical="center"/>
    </xf>
    <xf numFmtId="176" fontId="1" fillId="0" borderId="20" xfId="0" applyNumberFormat="1" applyFont="1" applyBorder="1" applyAlignment="1">
      <alignment horizontal="right" vertical="center"/>
    </xf>
    <xf numFmtId="177" fontId="1" fillId="0" borderId="17" xfId="0" applyNumberFormat="1" applyFont="1" applyBorder="1" applyAlignment="1">
      <alignment horizontal="right" vertical="center"/>
    </xf>
    <xf numFmtId="178" fontId="1" fillId="0" borderId="17" xfId="0" applyNumberFormat="1" applyFont="1" applyBorder="1">
      <alignment vertical="center"/>
    </xf>
    <xf numFmtId="181" fontId="1" fillId="0" borderId="17" xfId="0" applyNumberFormat="1" applyFont="1" applyBorder="1">
      <alignment vertical="center"/>
    </xf>
    <xf numFmtId="179" fontId="1" fillId="0" borderId="17" xfId="0" applyNumberFormat="1" applyFont="1" applyBorder="1">
      <alignment vertical="center"/>
    </xf>
    <xf numFmtId="180" fontId="1" fillId="0" borderId="17" xfId="0" applyNumberFormat="1" applyFont="1" applyBorder="1">
      <alignment vertical="center"/>
    </xf>
    <xf numFmtId="0" fontId="1" fillId="0" borderId="21" xfId="0" applyFont="1" applyBorder="1">
      <alignment vertical="center"/>
    </xf>
    <xf numFmtId="176" fontId="1" fillId="0" borderId="21" xfId="0" applyNumberFormat="1" applyFont="1" applyBorder="1" applyAlignment="1">
      <alignment horizontal="right" vertical="center"/>
    </xf>
    <xf numFmtId="176" fontId="1" fillId="0" borderId="22" xfId="0" applyNumberFormat="1" applyFont="1" applyBorder="1" applyAlignment="1">
      <alignment horizontal="right" vertical="center"/>
    </xf>
    <xf numFmtId="176" fontId="1" fillId="0" borderId="23" xfId="0" applyNumberFormat="1" applyFont="1" applyBorder="1" applyAlignment="1">
      <alignment horizontal="right" vertical="center"/>
    </xf>
    <xf numFmtId="176" fontId="1" fillId="0" borderId="24" xfId="0" applyNumberFormat="1" applyFont="1" applyBorder="1" applyAlignment="1">
      <alignment horizontal="right" vertical="center"/>
    </xf>
    <xf numFmtId="177" fontId="1" fillId="0" borderId="21" xfId="0" applyNumberFormat="1" applyFont="1" applyBorder="1" applyAlignment="1">
      <alignment horizontal="right" vertical="center"/>
    </xf>
    <xf numFmtId="178" fontId="1" fillId="0" borderId="21" xfId="0" applyNumberFormat="1" applyFont="1" applyBorder="1">
      <alignment vertical="center"/>
    </xf>
    <xf numFmtId="181" fontId="1" fillId="0" borderId="21" xfId="0" applyNumberFormat="1" applyFont="1" applyBorder="1">
      <alignment vertical="center"/>
    </xf>
    <xf numFmtId="179" fontId="1" fillId="0" borderId="21" xfId="0" applyNumberFormat="1" applyFont="1" applyBorder="1">
      <alignment vertical="center"/>
    </xf>
    <xf numFmtId="180" fontId="1" fillId="0" borderId="21" xfId="0" applyNumberFormat="1" applyFont="1" applyBorder="1">
      <alignment vertical="center"/>
    </xf>
    <xf numFmtId="0" fontId="1" fillId="0" borderId="25" xfId="0" applyFont="1" applyBorder="1">
      <alignment vertical="center"/>
    </xf>
    <xf numFmtId="176" fontId="1" fillId="0" borderId="25" xfId="0" applyNumberFormat="1" applyFont="1" applyBorder="1" applyAlignment="1">
      <alignment horizontal="right" vertical="center"/>
    </xf>
    <xf numFmtId="176" fontId="1" fillId="0" borderId="26" xfId="0" applyNumberFormat="1" applyFont="1" applyBorder="1" applyAlignment="1">
      <alignment horizontal="right" vertical="center"/>
    </xf>
    <xf numFmtId="176" fontId="1" fillId="0" borderId="27" xfId="0" applyNumberFormat="1" applyFont="1" applyBorder="1" applyAlignment="1">
      <alignment horizontal="right" vertical="center"/>
    </xf>
    <xf numFmtId="176" fontId="1" fillId="0" borderId="28" xfId="0" applyNumberFormat="1" applyFont="1" applyBorder="1" applyAlignment="1">
      <alignment horizontal="right" vertical="center"/>
    </xf>
    <xf numFmtId="177" fontId="1" fillId="0" borderId="25" xfId="0" applyNumberFormat="1" applyFont="1" applyBorder="1" applyAlignment="1">
      <alignment horizontal="right" vertical="center"/>
    </xf>
    <xf numFmtId="178" fontId="1" fillId="0" borderId="25" xfId="0" applyNumberFormat="1" applyFont="1" applyBorder="1">
      <alignment vertical="center"/>
    </xf>
    <xf numFmtId="181" fontId="1" fillId="0" borderId="25" xfId="0" applyNumberFormat="1" applyFont="1" applyBorder="1">
      <alignment vertical="center"/>
    </xf>
    <xf numFmtId="179" fontId="1" fillId="0" borderId="25" xfId="0" applyNumberFormat="1" applyFont="1" applyBorder="1">
      <alignment vertical="center"/>
    </xf>
    <xf numFmtId="180" fontId="1" fillId="0" borderId="25" xfId="0" applyNumberFormat="1" applyFont="1" applyBorder="1">
      <alignment vertical="center"/>
    </xf>
    <xf numFmtId="0" fontId="1" fillId="0" borderId="21" xfId="0" applyFont="1" applyFill="1" applyBorder="1">
      <alignment vertical="center"/>
    </xf>
    <xf numFmtId="176" fontId="1" fillId="0" borderId="21" xfId="0" applyNumberFormat="1" applyFont="1" applyFill="1" applyBorder="1" applyAlignment="1">
      <alignment horizontal="right" vertical="center"/>
    </xf>
    <xf numFmtId="176" fontId="1" fillId="0" borderId="22" xfId="0" applyNumberFormat="1" applyFont="1" applyFill="1" applyBorder="1" applyAlignment="1">
      <alignment horizontal="right" vertical="center"/>
    </xf>
    <xf numFmtId="176" fontId="1" fillId="0" borderId="23" xfId="0" applyNumberFormat="1" applyFont="1" applyFill="1" applyBorder="1" applyAlignment="1">
      <alignment horizontal="right" vertical="center"/>
    </xf>
    <xf numFmtId="176" fontId="1" fillId="0" borderId="24" xfId="0" applyNumberFormat="1" applyFont="1" applyFill="1" applyBorder="1" applyAlignment="1">
      <alignment horizontal="right" vertical="center"/>
    </xf>
    <xf numFmtId="177" fontId="1" fillId="0" borderId="21" xfId="0" applyNumberFormat="1" applyFont="1" applyFill="1" applyBorder="1" applyAlignment="1">
      <alignment horizontal="right" vertical="center"/>
    </xf>
    <xf numFmtId="178" fontId="1" fillId="0" borderId="21" xfId="0" applyNumberFormat="1" applyFont="1" applyFill="1" applyBorder="1">
      <alignment vertical="center"/>
    </xf>
    <xf numFmtId="181" fontId="1" fillId="0" borderId="21" xfId="0" applyNumberFormat="1" applyFont="1" applyFill="1" applyBorder="1">
      <alignment vertical="center"/>
    </xf>
    <xf numFmtId="179" fontId="1" fillId="0" borderId="21" xfId="0" applyNumberFormat="1" applyFont="1" applyFill="1" applyBorder="1">
      <alignment vertical="center"/>
    </xf>
    <xf numFmtId="180" fontId="1" fillId="0" borderId="21" xfId="0" applyNumberFormat="1" applyFont="1" applyFill="1" applyBorder="1">
      <alignment vertical="center"/>
    </xf>
    <xf numFmtId="0" fontId="1" fillId="0" borderId="0" xfId="0" applyFont="1" applyFill="1">
      <alignment vertical="center"/>
    </xf>
    <xf numFmtId="0" fontId="1" fillId="0" borderId="13" xfId="0" applyFont="1" applyFill="1" applyBorder="1">
      <alignment vertical="center"/>
    </xf>
    <xf numFmtId="176" fontId="1" fillId="0" borderId="13" xfId="0" applyNumberFormat="1" applyFont="1" applyFill="1" applyBorder="1" applyAlignment="1">
      <alignment horizontal="right" vertical="center"/>
    </xf>
    <xf numFmtId="176" fontId="1" fillId="0" borderId="14" xfId="0" applyNumberFormat="1" applyFont="1" applyFill="1" applyBorder="1" applyAlignment="1">
      <alignment horizontal="right" vertical="center"/>
    </xf>
    <xf numFmtId="176" fontId="1" fillId="0" borderId="15" xfId="0" applyNumberFormat="1" applyFont="1" applyFill="1" applyBorder="1" applyAlignment="1">
      <alignment horizontal="right" vertical="center"/>
    </xf>
    <xf numFmtId="176" fontId="1" fillId="0" borderId="16" xfId="0" applyNumberFormat="1" applyFont="1" applyFill="1" applyBorder="1" applyAlignment="1">
      <alignment horizontal="right" vertical="center"/>
    </xf>
    <xf numFmtId="177" fontId="1" fillId="0" borderId="13" xfId="0" applyNumberFormat="1" applyFont="1" applyFill="1" applyBorder="1" applyAlignment="1">
      <alignment horizontal="right" vertical="center"/>
    </xf>
    <xf numFmtId="178" fontId="1" fillId="0" borderId="13" xfId="0" applyNumberFormat="1" applyFont="1" applyFill="1" applyBorder="1">
      <alignment vertical="center"/>
    </xf>
    <xf numFmtId="181" fontId="1" fillId="0" borderId="13" xfId="0" applyNumberFormat="1" applyFont="1" applyFill="1" applyBorder="1">
      <alignment vertical="center"/>
    </xf>
    <xf numFmtId="179" fontId="1" fillId="0" borderId="13" xfId="0" applyNumberFormat="1" applyFont="1" applyFill="1" applyBorder="1">
      <alignment vertical="center"/>
    </xf>
    <xf numFmtId="180" fontId="1" fillId="0" borderId="13" xfId="0" applyNumberFormat="1" applyFont="1" applyFill="1" applyBorder="1">
      <alignment vertical="center"/>
    </xf>
    <xf numFmtId="0" fontId="1" fillId="0" borderId="25" xfId="0" applyFont="1" applyFill="1" applyBorder="1">
      <alignment vertical="center"/>
    </xf>
    <xf numFmtId="176" fontId="1" fillId="0" borderId="25" xfId="0" applyNumberFormat="1" applyFont="1" applyFill="1" applyBorder="1" applyAlignment="1">
      <alignment horizontal="right" vertical="center"/>
    </xf>
    <xf numFmtId="176" fontId="1" fillId="0" borderId="26" xfId="0" applyNumberFormat="1" applyFont="1" applyFill="1" applyBorder="1" applyAlignment="1">
      <alignment horizontal="right" vertical="center"/>
    </xf>
    <xf numFmtId="176" fontId="1" fillId="0" borderId="27" xfId="0" applyNumberFormat="1" applyFont="1" applyFill="1" applyBorder="1" applyAlignment="1">
      <alignment horizontal="right" vertical="center"/>
    </xf>
    <xf numFmtId="176" fontId="1" fillId="0" borderId="28" xfId="0" applyNumberFormat="1" applyFont="1" applyFill="1" applyBorder="1" applyAlignment="1">
      <alignment horizontal="right" vertical="center"/>
    </xf>
    <xf numFmtId="177" fontId="1" fillId="0" borderId="25" xfId="0" applyNumberFormat="1" applyFont="1" applyFill="1" applyBorder="1" applyAlignment="1">
      <alignment horizontal="right" vertical="center"/>
    </xf>
    <xf numFmtId="178" fontId="1" fillId="0" borderId="25" xfId="0" applyNumberFormat="1" applyFont="1" applyFill="1" applyBorder="1">
      <alignment vertical="center"/>
    </xf>
    <xf numFmtId="181" fontId="1" fillId="0" borderId="25" xfId="0" applyNumberFormat="1" applyFont="1" applyFill="1" applyBorder="1">
      <alignment vertical="center"/>
    </xf>
    <xf numFmtId="179" fontId="1" fillId="0" borderId="25" xfId="0" applyNumberFormat="1" applyFont="1" applyFill="1" applyBorder="1">
      <alignment vertical="center"/>
    </xf>
    <xf numFmtId="180" fontId="1" fillId="0" borderId="25" xfId="0" applyNumberFormat="1" applyFont="1" applyFill="1" applyBorder="1">
      <alignment vertical="center"/>
    </xf>
    <xf numFmtId="0" fontId="1" fillId="0" borderId="29" xfId="0" applyFont="1" applyBorder="1" applyAlignment="1">
      <alignment horizontal="left" wrapText="1"/>
    </xf>
    <xf numFmtId="0" fontId="1" fillId="0" borderId="29" xfId="0" applyFont="1" applyBorder="1" applyAlignment="1">
      <alignment horizontal="left"/>
    </xf>
    <xf numFmtId="180" fontId="1" fillId="0" borderId="0" xfId="0" applyNumberFormat="1" applyFont="1">
      <alignment vertical="center"/>
    </xf>
    <xf numFmtId="0" fontId="1" fillId="0" borderId="0" xfId="0" applyFont="1" applyAlignment="1">
      <alignment horizontal="right" vertical="center"/>
    </xf>
    <xf numFmtId="177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right" vertical="center"/>
    </xf>
    <xf numFmtId="178" fontId="1" fillId="0" borderId="0" xfId="0" applyNumberFormat="1" applyFont="1">
      <alignment vertical="center"/>
    </xf>
    <xf numFmtId="179" fontId="1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93"/>
  <sheetViews>
    <sheetView tabSelected="1" topLeftCell="A37" workbookViewId="0">
      <selection activeCell="F2" sqref="F2"/>
    </sheetView>
  </sheetViews>
  <sheetFormatPr defaultRowHeight="12" x14ac:dyDescent="0.15"/>
  <cols>
    <col min="1" max="1" width="9.140625" style="10"/>
    <col min="2" max="2" width="5.7109375" style="10" customWidth="1"/>
    <col min="3" max="3" width="5.85546875" style="10" customWidth="1"/>
    <col min="4" max="4" width="12.28515625" style="10" customWidth="1"/>
    <col min="5" max="8" width="9.7109375" style="112" customWidth="1"/>
    <col min="9" max="9" width="9.7109375" style="113" customWidth="1"/>
    <col min="10" max="12" width="9.7109375" style="114" customWidth="1"/>
    <col min="13" max="13" width="10.28515625" style="115" customWidth="1"/>
    <col min="14" max="14" width="9.7109375" style="10" customWidth="1"/>
    <col min="15" max="15" width="11" style="116" customWidth="1"/>
    <col min="16" max="16" width="11" style="111" customWidth="1"/>
    <col min="17" max="16384" width="9.140625" style="10"/>
  </cols>
  <sheetData>
    <row r="1" spans="1:16" x14ac:dyDescent="0.1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  <c r="G1" s="3"/>
      <c r="H1" s="3"/>
      <c r="I1" s="4" t="s">
        <v>6</v>
      </c>
      <c r="J1" s="5" t="s">
        <v>7</v>
      </c>
      <c r="K1" s="5"/>
      <c r="L1" s="5"/>
      <c r="M1" s="6"/>
      <c r="N1" s="7"/>
      <c r="O1" s="8"/>
      <c r="P1" s="9" t="s">
        <v>8</v>
      </c>
    </row>
    <row r="2" spans="1:16" ht="66" customHeight="1" x14ac:dyDescent="0.15">
      <c r="A2" s="1"/>
      <c r="B2" s="1"/>
      <c r="C2" s="1"/>
      <c r="D2" s="1"/>
      <c r="E2" s="2"/>
      <c r="F2" s="11" t="s">
        <v>9</v>
      </c>
      <c r="G2" s="12" t="s">
        <v>10</v>
      </c>
      <c r="H2" s="13" t="s">
        <v>11</v>
      </c>
      <c r="I2" s="14" t="s">
        <v>12</v>
      </c>
      <c r="J2" s="11" t="s">
        <v>13</v>
      </c>
      <c r="K2" s="12" t="s">
        <v>14</v>
      </c>
      <c r="L2" s="13" t="s">
        <v>15</v>
      </c>
      <c r="M2" s="15" t="s">
        <v>16</v>
      </c>
      <c r="N2" s="16" t="s">
        <v>17</v>
      </c>
      <c r="O2" s="17" t="s">
        <v>18</v>
      </c>
      <c r="P2" s="9"/>
    </row>
    <row r="3" spans="1:16" ht="5.25" customHeight="1" x14ac:dyDescent="0.15">
      <c r="A3" s="18"/>
      <c r="B3" s="18"/>
      <c r="C3" s="18"/>
      <c r="D3" s="18"/>
      <c r="E3" s="19"/>
      <c r="F3" s="20"/>
      <c r="G3" s="21"/>
      <c r="H3" s="22"/>
      <c r="I3" s="23"/>
      <c r="J3" s="20"/>
      <c r="K3" s="21"/>
      <c r="L3" s="22"/>
      <c r="M3" s="24"/>
      <c r="N3" s="25"/>
      <c r="O3" s="26"/>
      <c r="P3" s="27"/>
    </row>
    <row r="4" spans="1:16" x14ac:dyDescent="0.15">
      <c r="A4" s="28">
        <v>101</v>
      </c>
      <c r="B4" s="28">
        <v>1</v>
      </c>
      <c r="C4" s="28">
        <v>1</v>
      </c>
      <c r="D4" s="28" t="s">
        <v>19</v>
      </c>
      <c r="E4" s="29">
        <v>516961</v>
      </c>
      <c r="F4" s="30">
        <v>519978</v>
      </c>
      <c r="G4" s="31">
        <v>3014.2035294117645</v>
      </c>
      <c r="H4" s="32">
        <f>+F4-G4</f>
        <v>516963.79647058825</v>
      </c>
      <c r="I4" s="33">
        <f>+H4-E4</f>
        <v>2.7964705882477574</v>
      </c>
      <c r="J4" s="30">
        <v>504751</v>
      </c>
      <c r="K4" s="31">
        <v>2208.2120853080601</v>
      </c>
      <c r="L4" s="32">
        <f>+J4-K4</f>
        <v>502542.78791469196</v>
      </c>
      <c r="M4" s="34">
        <f>+F4-J4</f>
        <v>15227</v>
      </c>
      <c r="N4" s="35">
        <f>+M4/J4*100</f>
        <v>3.0167349841803186</v>
      </c>
      <c r="O4" s="36">
        <v>770.1</v>
      </c>
      <c r="P4" s="37">
        <f>+F4/O4</f>
        <v>675.20841449162447</v>
      </c>
    </row>
    <row r="5" spans="1:16" x14ac:dyDescent="0.15">
      <c r="A5" s="38">
        <v>102</v>
      </c>
      <c r="B5" s="38">
        <v>1</v>
      </c>
      <c r="C5" s="38">
        <v>2</v>
      </c>
      <c r="D5" s="38" t="s">
        <v>20</v>
      </c>
      <c r="E5" s="39">
        <v>536373</v>
      </c>
      <c r="F5" s="40">
        <v>539186</v>
      </c>
      <c r="G5" s="41">
        <v>2813</v>
      </c>
      <c r="H5" s="42">
        <f t="shared" ref="H5:H68" si="0">+F5-G5</f>
        <v>536373</v>
      </c>
      <c r="I5" s="43">
        <f t="shared" ref="I5:I68" si="1">+H5-E5</f>
        <v>0</v>
      </c>
      <c r="J5" s="40">
        <v>527317</v>
      </c>
      <c r="K5" s="41">
        <v>2176</v>
      </c>
      <c r="L5" s="42">
        <f t="shared" ref="L5:L68" si="2">+J5-K5</f>
        <v>525141</v>
      </c>
      <c r="M5" s="44">
        <f t="shared" ref="M5:M68" si="3">+F5-J5</f>
        <v>11869</v>
      </c>
      <c r="N5" s="45">
        <f t="shared" ref="N5:N68" si="4">+M5/J5*100</f>
        <v>2.2508282494211262</v>
      </c>
      <c r="O5" s="46">
        <v>118.62</v>
      </c>
      <c r="P5" s="47">
        <f t="shared" ref="P5:P68" si="5">+F5/O5</f>
        <v>4545.4897993592986</v>
      </c>
    </row>
    <row r="6" spans="1:16" x14ac:dyDescent="0.15">
      <c r="A6" s="38">
        <v>103</v>
      </c>
      <c r="B6" s="38">
        <v>1</v>
      </c>
      <c r="C6" s="38">
        <v>3</v>
      </c>
      <c r="D6" s="38" t="s">
        <v>21</v>
      </c>
      <c r="E6" s="39">
        <v>541847</v>
      </c>
      <c r="F6" s="40">
        <v>543962</v>
      </c>
      <c r="G6" s="41">
        <v>2115</v>
      </c>
      <c r="H6" s="42">
        <f t="shared" si="0"/>
        <v>541847</v>
      </c>
      <c r="I6" s="43">
        <f t="shared" si="1"/>
        <v>0</v>
      </c>
      <c r="J6" s="40">
        <v>532996</v>
      </c>
      <c r="K6" s="41">
        <v>1743</v>
      </c>
      <c r="L6" s="42">
        <f t="shared" si="2"/>
        <v>531253</v>
      </c>
      <c r="M6" s="44">
        <f t="shared" si="3"/>
        <v>10966</v>
      </c>
      <c r="N6" s="45">
        <f t="shared" si="4"/>
        <v>2.0574263221487592</v>
      </c>
      <c r="O6" s="46">
        <v>140.57</v>
      </c>
      <c r="P6" s="47">
        <f t="shared" si="5"/>
        <v>3869.6877000782529</v>
      </c>
    </row>
    <row r="7" spans="1:16" x14ac:dyDescent="0.15">
      <c r="A7" s="38">
        <v>104</v>
      </c>
      <c r="B7" s="38">
        <v>1</v>
      </c>
      <c r="C7" s="38">
        <v>4</v>
      </c>
      <c r="D7" s="38" t="s">
        <v>22</v>
      </c>
      <c r="E7" s="39">
        <v>435320</v>
      </c>
      <c r="F7" s="40">
        <v>436985</v>
      </c>
      <c r="G7" s="41">
        <v>1667.7964705882353</v>
      </c>
      <c r="H7" s="42">
        <f t="shared" si="0"/>
        <v>435317.20352941175</v>
      </c>
      <c r="I7" s="43">
        <f t="shared" si="1"/>
        <v>-2.7964705882477574</v>
      </c>
      <c r="J7" s="40">
        <v>452929</v>
      </c>
      <c r="K7" s="41">
        <v>1465.7879146919399</v>
      </c>
      <c r="L7" s="42">
        <f t="shared" si="2"/>
        <v>451463.21208530804</v>
      </c>
      <c r="M7" s="44">
        <f t="shared" si="3"/>
        <v>-15944</v>
      </c>
      <c r="N7" s="45">
        <f t="shared" si="4"/>
        <v>-3.5201985300124305</v>
      </c>
      <c r="O7" s="46">
        <v>4373.4600000000009</v>
      </c>
      <c r="P7" s="47">
        <f t="shared" si="5"/>
        <v>99.917456659029668</v>
      </c>
    </row>
    <row r="8" spans="1:16" x14ac:dyDescent="0.15">
      <c r="A8" s="38">
        <v>105</v>
      </c>
      <c r="B8" s="38">
        <v>1</v>
      </c>
      <c r="C8" s="38">
        <v>5</v>
      </c>
      <c r="D8" s="38" t="s">
        <v>23</v>
      </c>
      <c r="E8" s="39">
        <v>549058</v>
      </c>
      <c r="F8" s="40">
        <v>550860</v>
      </c>
      <c r="G8" s="41">
        <v>1802</v>
      </c>
      <c r="H8" s="42">
        <f t="shared" si="0"/>
        <v>549058</v>
      </c>
      <c r="I8" s="43">
        <f t="shared" si="1"/>
        <v>0</v>
      </c>
      <c r="J8" s="40">
        <v>557285</v>
      </c>
      <c r="K8" s="41">
        <v>1381</v>
      </c>
      <c r="L8" s="42">
        <f t="shared" si="2"/>
        <v>555904</v>
      </c>
      <c r="M8" s="44">
        <f t="shared" si="3"/>
        <v>-6425</v>
      </c>
      <c r="N8" s="45">
        <f t="shared" si="4"/>
        <v>-1.1529109880940631</v>
      </c>
      <c r="O8" s="46">
        <v>2443.2799999999997</v>
      </c>
      <c r="P8" s="47">
        <f t="shared" si="5"/>
        <v>225.4592187551161</v>
      </c>
    </row>
    <row r="9" spans="1:16" x14ac:dyDescent="0.15">
      <c r="A9" s="38">
        <v>106</v>
      </c>
      <c r="B9" s="38">
        <v>1</v>
      </c>
      <c r="C9" s="38">
        <v>6</v>
      </c>
      <c r="D9" s="38" t="s">
        <v>24</v>
      </c>
      <c r="E9" s="39">
        <v>501993</v>
      </c>
      <c r="F9" s="40">
        <v>503458</v>
      </c>
      <c r="G9" s="41">
        <v>1465</v>
      </c>
      <c r="H9" s="42">
        <f t="shared" si="0"/>
        <v>501993</v>
      </c>
      <c r="I9" s="43">
        <f t="shared" si="1"/>
        <v>0</v>
      </c>
      <c r="J9" s="40">
        <v>520365</v>
      </c>
      <c r="K9" s="41">
        <v>1130</v>
      </c>
      <c r="L9" s="42">
        <f t="shared" si="2"/>
        <v>519235</v>
      </c>
      <c r="M9" s="44">
        <f t="shared" si="3"/>
        <v>-16907</v>
      </c>
      <c r="N9" s="45">
        <f t="shared" si="4"/>
        <v>-3.2490655597513283</v>
      </c>
      <c r="O9" s="46">
        <v>10618.689999999999</v>
      </c>
      <c r="P9" s="47">
        <f t="shared" si="5"/>
        <v>47.412439764227045</v>
      </c>
    </row>
    <row r="10" spans="1:16" x14ac:dyDescent="0.15">
      <c r="A10" s="38">
        <v>107</v>
      </c>
      <c r="B10" s="38">
        <v>1</v>
      </c>
      <c r="C10" s="38">
        <v>7</v>
      </c>
      <c r="D10" s="38" t="s">
        <v>25</v>
      </c>
      <c r="E10" s="39">
        <v>311837</v>
      </c>
      <c r="F10" s="40">
        <v>313137</v>
      </c>
      <c r="G10" s="41">
        <v>1300</v>
      </c>
      <c r="H10" s="42">
        <f t="shared" si="0"/>
        <v>311837</v>
      </c>
      <c r="I10" s="43">
        <f t="shared" si="1"/>
        <v>0</v>
      </c>
      <c r="J10" s="40">
        <v>327889</v>
      </c>
      <c r="K10" s="41">
        <v>1177</v>
      </c>
      <c r="L10" s="42">
        <f t="shared" si="2"/>
        <v>326712</v>
      </c>
      <c r="M10" s="44">
        <f t="shared" si="3"/>
        <v>-14752</v>
      </c>
      <c r="N10" s="45">
        <f t="shared" si="4"/>
        <v>-4.4990835313170008</v>
      </c>
      <c r="O10" s="46">
        <v>9530.65</v>
      </c>
      <c r="P10" s="47">
        <f t="shared" si="5"/>
        <v>32.855786331467428</v>
      </c>
    </row>
    <row r="11" spans="1:16" x14ac:dyDescent="0.15">
      <c r="A11" s="38">
        <v>108</v>
      </c>
      <c r="B11" s="38">
        <v>1</v>
      </c>
      <c r="C11" s="38">
        <v>8</v>
      </c>
      <c r="D11" s="38" t="s">
        <v>26</v>
      </c>
      <c r="E11" s="39">
        <v>441208</v>
      </c>
      <c r="F11" s="40">
        <v>442668</v>
      </c>
      <c r="G11" s="41">
        <v>1460</v>
      </c>
      <c r="H11" s="42">
        <f t="shared" si="0"/>
        <v>441208</v>
      </c>
      <c r="I11" s="43">
        <f t="shared" si="1"/>
        <v>0</v>
      </c>
      <c r="J11" s="40">
        <v>469865</v>
      </c>
      <c r="K11" s="41">
        <v>1325</v>
      </c>
      <c r="L11" s="42">
        <f t="shared" si="2"/>
        <v>468540</v>
      </c>
      <c r="M11" s="44">
        <f t="shared" si="3"/>
        <v>-27197</v>
      </c>
      <c r="N11" s="45">
        <f t="shared" si="4"/>
        <v>-5.7882583295201817</v>
      </c>
      <c r="O11" s="46">
        <v>6567.7800000000007</v>
      </c>
      <c r="P11" s="47">
        <f t="shared" si="5"/>
        <v>67.399943359856749</v>
      </c>
    </row>
    <row r="12" spans="1:16" x14ac:dyDescent="0.15">
      <c r="A12" s="38">
        <v>109</v>
      </c>
      <c r="B12" s="38">
        <v>1</v>
      </c>
      <c r="C12" s="38">
        <v>9</v>
      </c>
      <c r="D12" s="38" t="s">
        <v>27</v>
      </c>
      <c r="E12" s="39">
        <v>469063</v>
      </c>
      <c r="F12" s="40">
        <v>470770</v>
      </c>
      <c r="G12" s="41">
        <v>1707</v>
      </c>
      <c r="H12" s="42">
        <f t="shared" si="0"/>
        <v>469063</v>
      </c>
      <c r="I12" s="43">
        <f t="shared" si="1"/>
        <v>0</v>
      </c>
      <c r="J12" s="40">
        <v>491610</v>
      </c>
      <c r="K12" s="41">
        <v>1583</v>
      </c>
      <c r="L12" s="42">
        <f t="shared" si="2"/>
        <v>490027</v>
      </c>
      <c r="M12" s="44">
        <f t="shared" si="3"/>
        <v>-20840</v>
      </c>
      <c r="N12" s="45">
        <f t="shared" si="4"/>
        <v>-4.2391326457964649</v>
      </c>
      <c r="O12" s="46">
        <v>8508.1500000000015</v>
      </c>
      <c r="P12" s="47">
        <f t="shared" si="5"/>
        <v>55.331652591926556</v>
      </c>
    </row>
    <row r="13" spans="1:16" x14ac:dyDescent="0.15">
      <c r="A13" s="38">
        <v>110</v>
      </c>
      <c r="B13" s="38">
        <v>1</v>
      </c>
      <c r="C13" s="38">
        <v>10</v>
      </c>
      <c r="D13" s="38" t="s">
        <v>28</v>
      </c>
      <c r="E13" s="39">
        <v>355342</v>
      </c>
      <c r="F13" s="40">
        <v>356248</v>
      </c>
      <c r="G13" s="41">
        <v>906</v>
      </c>
      <c r="H13" s="42">
        <f t="shared" si="0"/>
        <v>355342</v>
      </c>
      <c r="I13" s="43">
        <f t="shared" si="1"/>
        <v>0</v>
      </c>
      <c r="J13" s="40">
        <v>389359</v>
      </c>
      <c r="K13" s="41">
        <v>928</v>
      </c>
      <c r="L13" s="42">
        <f t="shared" si="2"/>
        <v>388431</v>
      </c>
      <c r="M13" s="44">
        <f t="shared" si="3"/>
        <v>-33111</v>
      </c>
      <c r="N13" s="45">
        <f t="shared" si="4"/>
        <v>-8.5039770494582125</v>
      </c>
      <c r="O13" s="46">
        <v>9237.49</v>
      </c>
      <c r="P13" s="47">
        <f t="shared" si="5"/>
        <v>38.565454468692252</v>
      </c>
    </row>
    <row r="14" spans="1:16" x14ac:dyDescent="0.15">
      <c r="A14" s="38">
        <v>111</v>
      </c>
      <c r="B14" s="38">
        <v>1</v>
      </c>
      <c r="C14" s="38">
        <v>11</v>
      </c>
      <c r="D14" s="38" t="s">
        <v>29</v>
      </c>
      <c r="E14" s="39">
        <v>342320</v>
      </c>
      <c r="F14" s="40">
        <v>343436</v>
      </c>
      <c r="G14" s="41">
        <v>1116</v>
      </c>
      <c r="H14" s="42">
        <f t="shared" si="0"/>
        <v>342320</v>
      </c>
      <c r="I14" s="43">
        <f t="shared" si="1"/>
        <v>0</v>
      </c>
      <c r="J14" s="40">
        <v>348597</v>
      </c>
      <c r="K14" s="41">
        <v>870</v>
      </c>
      <c r="L14" s="42">
        <f t="shared" si="2"/>
        <v>347727</v>
      </c>
      <c r="M14" s="44">
        <f t="shared" si="3"/>
        <v>-5161</v>
      </c>
      <c r="N14" s="45">
        <f t="shared" si="4"/>
        <v>-1.480506143196872</v>
      </c>
      <c r="O14" s="46">
        <v>10828.04</v>
      </c>
      <c r="P14" s="47">
        <f t="shared" si="5"/>
        <v>31.717282167409795</v>
      </c>
    </row>
    <row r="15" spans="1:16" x14ac:dyDescent="0.15">
      <c r="A15" s="48">
        <v>112</v>
      </c>
      <c r="B15" s="48">
        <v>1</v>
      </c>
      <c r="C15" s="48">
        <v>12</v>
      </c>
      <c r="D15" s="48" t="s">
        <v>30</v>
      </c>
      <c r="E15" s="49">
        <v>358735</v>
      </c>
      <c r="F15" s="50">
        <v>361045</v>
      </c>
      <c r="G15" s="51">
        <v>2310</v>
      </c>
      <c r="H15" s="52">
        <f t="shared" si="0"/>
        <v>358735</v>
      </c>
      <c r="I15" s="53">
        <f t="shared" si="1"/>
        <v>0</v>
      </c>
      <c r="J15" s="50">
        <v>383456</v>
      </c>
      <c r="K15" s="51">
        <v>2293</v>
      </c>
      <c r="L15" s="52">
        <f t="shared" si="2"/>
        <v>381163</v>
      </c>
      <c r="M15" s="54">
        <f t="shared" si="3"/>
        <v>-22411</v>
      </c>
      <c r="N15" s="55">
        <f t="shared" si="4"/>
        <v>-5.844477593257114</v>
      </c>
      <c r="O15" s="56">
        <v>15316.670000000006</v>
      </c>
      <c r="P15" s="57">
        <f t="shared" si="5"/>
        <v>23.572029690526719</v>
      </c>
    </row>
    <row r="16" spans="1:16" x14ac:dyDescent="0.15">
      <c r="A16" s="58">
        <v>201</v>
      </c>
      <c r="B16" s="58">
        <v>2</v>
      </c>
      <c r="C16" s="58">
        <v>1</v>
      </c>
      <c r="D16" s="58" t="s">
        <v>31</v>
      </c>
      <c r="E16" s="59">
        <v>412599</v>
      </c>
      <c r="F16" s="60">
        <v>413686</v>
      </c>
      <c r="G16" s="61">
        <v>1087</v>
      </c>
      <c r="H16" s="62">
        <f t="shared" si="0"/>
        <v>412599</v>
      </c>
      <c r="I16" s="63">
        <f t="shared" si="1"/>
        <v>0</v>
      </c>
      <c r="J16" s="60">
        <v>435291</v>
      </c>
      <c r="K16" s="61">
        <v>1248</v>
      </c>
      <c r="L16" s="62">
        <f t="shared" si="2"/>
        <v>434043</v>
      </c>
      <c r="M16" s="64">
        <f t="shared" si="3"/>
        <v>-21605</v>
      </c>
      <c r="N16" s="65">
        <f t="shared" si="4"/>
        <v>-4.9633463591023022</v>
      </c>
      <c r="O16" s="66">
        <v>3354.9599999999996</v>
      </c>
      <c r="P16" s="67">
        <f t="shared" si="5"/>
        <v>123.30579202136539</v>
      </c>
    </row>
    <row r="17" spans="1:16" x14ac:dyDescent="0.15">
      <c r="A17" s="38">
        <v>202</v>
      </c>
      <c r="B17" s="38">
        <v>2</v>
      </c>
      <c r="C17" s="38">
        <v>2</v>
      </c>
      <c r="D17" s="38" t="s">
        <v>32</v>
      </c>
      <c r="E17" s="39">
        <v>469554</v>
      </c>
      <c r="F17" s="40">
        <v>471159</v>
      </c>
      <c r="G17" s="41">
        <v>1605</v>
      </c>
      <c r="H17" s="42">
        <f t="shared" si="0"/>
        <v>469554</v>
      </c>
      <c r="I17" s="43">
        <f t="shared" si="1"/>
        <v>0</v>
      </c>
      <c r="J17" s="40">
        <v>488889</v>
      </c>
      <c r="K17" s="41">
        <v>1604</v>
      </c>
      <c r="L17" s="42">
        <f t="shared" si="2"/>
        <v>487285</v>
      </c>
      <c r="M17" s="44">
        <f t="shared" si="3"/>
        <v>-17730</v>
      </c>
      <c r="N17" s="45">
        <f t="shared" si="4"/>
        <v>-3.6265900848658896</v>
      </c>
      <c r="O17" s="46">
        <v>2939.9800000000005</v>
      </c>
      <c r="P17" s="47">
        <f t="shared" si="5"/>
        <v>160.25925346430927</v>
      </c>
    </row>
    <row r="18" spans="1:16" x14ac:dyDescent="0.15">
      <c r="A18" s="48">
        <v>203</v>
      </c>
      <c r="B18" s="48">
        <v>2</v>
      </c>
      <c r="C18" s="48">
        <v>3</v>
      </c>
      <c r="D18" s="48" t="s">
        <v>33</v>
      </c>
      <c r="E18" s="49">
        <v>422665</v>
      </c>
      <c r="F18" s="50">
        <v>423420</v>
      </c>
      <c r="G18" s="51">
        <v>755</v>
      </c>
      <c r="H18" s="52">
        <f t="shared" si="0"/>
        <v>422665</v>
      </c>
      <c r="I18" s="53">
        <f t="shared" si="1"/>
        <v>0</v>
      </c>
      <c r="J18" s="50">
        <v>449159</v>
      </c>
      <c r="K18" s="51">
        <v>836</v>
      </c>
      <c r="L18" s="52">
        <f t="shared" si="2"/>
        <v>448323</v>
      </c>
      <c r="M18" s="54">
        <f t="shared" si="3"/>
        <v>-25739</v>
      </c>
      <c r="N18" s="55">
        <f t="shared" si="4"/>
        <v>-5.7304874220487623</v>
      </c>
      <c r="O18" s="56">
        <v>3350.68</v>
      </c>
      <c r="P18" s="57">
        <f t="shared" si="5"/>
        <v>126.36837895591343</v>
      </c>
    </row>
    <row r="19" spans="1:16" x14ac:dyDescent="0.15">
      <c r="A19" s="58">
        <v>301</v>
      </c>
      <c r="B19" s="58">
        <v>3</v>
      </c>
      <c r="C19" s="58">
        <v>1</v>
      </c>
      <c r="D19" s="58" t="s">
        <v>34</v>
      </c>
      <c r="E19" s="59">
        <v>356696</v>
      </c>
      <c r="F19" s="60">
        <v>357923</v>
      </c>
      <c r="G19" s="61">
        <v>1227</v>
      </c>
      <c r="H19" s="62">
        <f t="shared" si="0"/>
        <v>356696</v>
      </c>
      <c r="I19" s="63">
        <f t="shared" si="1"/>
        <v>0</v>
      </c>
      <c r="J19" s="60">
        <v>358841</v>
      </c>
      <c r="K19" s="61">
        <v>1196</v>
      </c>
      <c r="L19" s="62">
        <f t="shared" si="2"/>
        <v>357645</v>
      </c>
      <c r="M19" s="64">
        <f t="shared" si="3"/>
        <v>-918</v>
      </c>
      <c r="N19" s="65">
        <f t="shared" si="4"/>
        <v>-0.25582360989964914</v>
      </c>
      <c r="O19" s="66">
        <v>1192.77</v>
      </c>
      <c r="P19" s="67">
        <f t="shared" si="5"/>
        <v>300.07713138325073</v>
      </c>
    </row>
    <row r="20" spans="1:16" x14ac:dyDescent="0.15">
      <c r="A20" s="38">
        <v>302</v>
      </c>
      <c r="B20" s="38">
        <v>3</v>
      </c>
      <c r="C20" s="38">
        <v>2</v>
      </c>
      <c r="D20" s="38" t="s">
        <v>35</v>
      </c>
      <c r="E20" s="39">
        <v>457901</v>
      </c>
      <c r="F20" s="40">
        <v>459810</v>
      </c>
      <c r="G20" s="41">
        <v>1909</v>
      </c>
      <c r="H20" s="42">
        <f t="shared" si="0"/>
        <v>457901</v>
      </c>
      <c r="I20" s="43">
        <f t="shared" si="1"/>
        <v>0</v>
      </c>
      <c r="J20" s="40">
        <v>493070</v>
      </c>
      <c r="K20" s="41">
        <v>2129</v>
      </c>
      <c r="L20" s="42">
        <f t="shared" si="2"/>
        <v>490941</v>
      </c>
      <c r="M20" s="44">
        <f t="shared" si="3"/>
        <v>-33260</v>
      </c>
      <c r="N20" s="45">
        <f t="shared" si="4"/>
        <v>-6.7454925264161272</v>
      </c>
      <c r="O20" s="46">
        <v>9652.69</v>
      </c>
      <c r="P20" s="47">
        <f t="shared" si="5"/>
        <v>47.63542597970099</v>
      </c>
    </row>
    <row r="21" spans="1:16" x14ac:dyDescent="0.15">
      <c r="A21" s="48">
        <v>303</v>
      </c>
      <c r="B21" s="48">
        <v>3</v>
      </c>
      <c r="C21" s="48">
        <v>3</v>
      </c>
      <c r="D21" s="48" t="s">
        <v>36</v>
      </c>
      <c r="E21" s="49">
        <v>459980</v>
      </c>
      <c r="F21" s="50">
        <v>461861</v>
      </c>
      <c r="G21" s="51">
        <v>1881</v>
      </c>
      <c r="H21" s="52">
        <f t="shared" si="0"/>
        <v>459980</v>
      </c>
      <c r="I21" s="53">
        <f t="shared" si="1"/>
        <v>0</v>
      </c>
      <c r="J21" s="50">
        <v>478236</v>
      </c>
      <c r="K21" s="51">
        <v>1859</v>
      </c>
      <c r="L21" s="52">
        <f t="shared" si="2"/>
        <v>476377</v>
      </c>
      <c r="M21" s="54">
        <f t="shared" si="3"/>
        <v>-16375</v>
      </c>
      <c r="N21" s="55">
        <f t="shared" si="4"/>
        <v>-3.4240416865313357</v>
      </c>
      <c r="O21" s="56">
        <v>4429.55</v>
      </c>
      <c r="P21" s="57">
        <f t="shared" si="5"/>
        <v>104.26815364991928</v>
      </c>
    </row>
    <row r="22" spans="1:16" x14ac:dyDescent="0.15">
      <c r="A22" s="58">
        <v>401</v>
      </c>
      <c r="B22" s="58">
        <v>4</v>
      </c>
      <c r="C22" s="58">
        <v>1</v>
      </c>
      <c r="D22" s="58" t="s">
        <v>37</v>
      </c>
      <c r="E22" s="59">
        <v>526711</v>
      </c>
      <c r="F22" s="60">
        <v>532708</v>
      </c>
      <c r="G22" s="61">
        <v>5997</v>
      </c>
      <c r="H22" s="62">
        <f t="shared" si="0"/>
        <v>526711</v>
      </c>
      <c r="I22" s="63">
        <f t="shared" si="1"/>
        <v>0</v>
      </c>
      <c r="J22" s="60">
        <v>507475</v>
      </c>
      <c r="K22" s="61">
        <v>4794</v>
      </c>
      <c r="L22" s="62">
        <f t="shared" si="2"/>
        <v>502681</v>
      </c>
      <c r="M22" s="64">
        <f t="shared" si="3"/>
        <v>25233</v>
      </c>
      <c r="N22" s="65">
        <f t="shared" si="4"/>
        <v>4.9722646435785016</v>
      </c>
      <c r="O22" s="66">
        <v>386.77</v>
      </c>
      <c r="P22" s="67">
        <f t="shared" si="5"/>
        <v>1377.3250252087805</v>
      </c>
    </row>
    <row r="23" spans="1:16" x14ac:dyDescent="0.15">
      <c r="A23" s="38">
        <v>402</v>
      </c>
      <c r="B23" s="38">
        <v>4</v>
      </c>
      <c r="C23" s="38">
        <v>2</v>
      </c>
      <c r="D23" s="38" t="s">
        <v>38</v>
      </c>
      <c r="E23" s="39">
        <v>542240</v>
      </c>
      <c r="F23" s="40">
        <v>545121</v>
      </c>
      <c r="G23" s="41">
        <v>2881</v>
      </c>
      <c r="H23" s="42">
        <f t="shared" si="0"/>
        <v>542240</v>
      </c>
      <c r="I23" s="43">
        <f t="shared" si="1"/>
        <v>0</v>
      </c>
      <c r="J23" s="40">
        <v>533962</v>
      </c>
      <c r="K23" s="41">
        <v>2557</v>
      </c>
      <c r="L23" s="42">
        <f t="shared" si="2"/>
        <v>531405</v>
      </c>
      <c r="M23" s="44">
        <f t="shared" si="3"/>
        <v>11159</v>
      </c>
      <c r="N23" s="45">
        <f t="shared" si="4"/>
        <v>2.0898490903847091</v>
      </c>
      <c r="O23" s="46">
        <v>255.66000000000003</v>
      </c>
      <c r="P23" s="47">
        <f t="shared" si="5"/>
        <v>2132.2107486505515</v>
      </c>
    </row>
    <row r="24" spans="1:16" x14ac:dyDescent="0.15">
      <c r="A24" s="38">
        <v>403</v>
      </c>
      <c r="B24" s="38">
        <v>4</v>
      </c>
      <c r="C24" s="38">
        <v>3</v>
      </c>
      <c r="D24" s="38" t="s">
        <v>39</v>
      </c>
      <c r="E24" s="39">
        <v>347419</v>
      </c>
      <c r="F24" s="40">
        <v>348772</v>
      </c>
      <c r="G24" s="41">
        <v>1353</v>
      </c>
      <c r="H24" s="42">
        <f t="shared" si="0"/>
        <v>347419</v>
      </c>
      <c r="I24" s="43">
        <f t="shared" si="1"/>
        <v>0</v>
      </c>
      <c r="J24" s="40">
        <v>357098</v>
      </c>
      <c r="K24" s="41">
        <v>1188</v>
      </c>
      <c r="L24" s="42">
        <f t="shared" si="2"/>
        <v>355910</v>
      </c>
      <c r="M24" s="44">
        <f t="shared" si="3"/>
        <v>-8326</v>
      </c>
      <c r="N24" s="45">
        <f t="shared" si="4"/>
        <v>-2.3315728455494011</v>
      </c>
      <c r="O24" s="46">
        <v>1992.06</v>
      </c>
      <c r="P24" s="47">
        <f t="shared" si="5"/>
        <v>175.08107185526541</v>
      </c>
    </row>
    <row r="25" spans="1:16" x14ac:dyDescent="0.15">
      <c r="A25" s="38">
        <v>404</v>
      </c>
      <c r="B25" s="38">
        <v>4</v>
      </c>
      <c r="C25" s="38">
        <v>4</v>
      </c>
      <c r="D25" s="38" t="s">
        <v>40</v>
      </c>
      <c r="E25" s="39">
        <v>286073</v>
      </c>
      <c r="F25" s="40">
        <v>287289</v>
      </c>
      <c r="G25" s="41">
        <v>1216</v>
      </c>
      <c r="H25" s="42">
        <f t="shared" si="0"/>
        <v>286073</v>
      </c>
      <c r="I25" s="43">
        <f t="shared" si="1"/>
        <v>0</v>
      </c>
      <c r="J25" s="40">
        <v>284188</v>
      </c>
      <c r="K25" s="41">
        <v>927</v>
      </c>
      <c r="L25" s="42">
        <f t="shared" si="2"/>
        <v>283261</v>
      </c>
      <c r="M25" s="44">
        <f t="shared" si="3"/>
        <v>3101</v>
      </c>
      <c r="N25" s="45">
        <f t="shared" si="4"/>
        <v>1.0911790786380846</v>
      </c>
      <c r="O25" s="46">
        <v>1000.0799999999999</v>
      </c>
      <c r="P25" s="47">
        <f t="shared" si="5"/>
        <v>287.26601871850255</v>
      </c>
    </row>
    <row r="26" spans="1:16" x14ac:dyDescent="0.15">
      <c r="A26" s="38">
        <v>405</v>
      </c>
      <c r="B26" s="38">
        <v>4</v>
      </c>
      <c r="C26" s="38">
        <v>5</v>
      </c>
      <c r="D26" s="38" t="s">
        <v>41</v>
      </c>
      <c r="E26" s="39">
        <v>305906</v>
      </c>
      <c r="F26" s="40">
        <v>307181</v>
      </c>
      <c r="G26" s="41">
        <v>1275</v>
      </c>
      <c r="H26" s="42">
        <f t="shared" si="0"/>
        <v>305906</v>
      </c>
      <c r="I26" s="43">
        <f t="shared" si="1"/>
        <v>0</v>
      </c>
      <c r="J26" s="40">
        <v>337154</v>
      </c>
      <c r="K26" s="41">
        <v>1482</v>
      </c>
      <c r="L26" s="42">
        <f t="shared" si="2"/>
        <v>335672</v>
      </c>
      <c r="M26" s="44">
        <f t="shared" si="3"/>
        <v>-29973</v>
      </c>
      <c r="N26" s="45">
        <f t="shared" si="4"/>
        <v>-8.8900027880434447</v>
      </c>
      <c r="O26" s="46">
        <v>1371.7400000000002</v>
      </c>
      <c r="P26" s="47">
        <f t="shared" si="5"/>
        <v>223.93529386035252</v>
      </c>
    </row>
    <row r="27" spans="1:16" x14ac:dyDescent="0.15">
      <c r="A27" s="68">
        <v>406</v>
      </c>
      <c r="B27" s="68">
        <v>4</v>
      </c>
      <c r="C27" s="68">
        <v>6</v>
      </c>
      <c r="D27" s="68" t="s">
        <v>42</v>
      </c>
      <c r="E27" s="69">
        <v>311561</v>
      </c>
      <c r="F27" s="70">
        <v>312828</v>
      </c>
      <c r="G27" s="71">
        <v>1267</v>
      </c>
      <c r="H27" s="72">
        <f t="shared" si="0"/>
        <v>311561</v>
      </c>
      <c r="I27" s="73">
        <f t="shared" si="1"/>
        <v>0</v>
      </c>
      <c r="J27" s="70">
        <v>328288</v>
      </c>
      <c r="K27" s="71">
        <v>1419</v>
      </c>
      <c r="L27" s="72">
        <f t="shared" si="2"/>
        <v>326869</v>
      </c>
      <c r="M27" s="74">
        <f t="shared" si="3"/>
        <v>-15460</v>
      </c>
      <c r="N27" s="75">
        <f t="shared" si="4"/>
        <v>-4.7092796568866362</v>
      </c>
      <c r="O27" s="76">
        <v>2274.4700000000003</v>
      </c>
      <c r="P27" s="77">
        <f t="shared" si="5"/>
        <v>137.53885520582816</v>
      </c>
    </row>
    <row r="28" spans="1:16" x14ac:dyDescent="0.15">
      <c r="A28" s="28">
        <v>501</v>
      </c>
      <c r="B28" s="28">
        <v>5</v>
      </c>
      <c r="C28" s="28">
        <v>1</v>
      </c>
      <c r="D28" s="28" t="s">
        <v>43</v>
      </c>
      <c r="E28" s="29">
        <v>314669</v>
      </c>
      <c r="F28" s="30">
        <v>315814</v>
      </c>
      <c r="G28" s="31">
        <v>1145</v>
      </c>
      <c r="H28" s="32">
        <f t="shared" si="0"/>
        <v>314669</v>
      </c>
      <c r="I28" s="33">
        <f t="shared" si="1"/>
        <v>0</v>
      </c>
      <c r="J28" s="30">
        <v>323600</v>
      </c>
      <c r="K28" s="31">
        <v>1052</v>
      </c>
      <c r="L28" s="32">
        <f t="shared" si="2"/>
        <v>322548</v>
      </c>
      <c r="M28" s="34">
        <f t="shared" si="3"/>
        <v>-7786</v>
      </c>
      <c r="N28" s="35">
        <f t="shared" si="4"/>
        <v>-2.4060568603213843</v>
      </c>
      <c r="O28" s="36">
        <v>906.09</v>
      </c>
      <c r="P28" s="37">
        <f t="shared" si="5"/>
        <v>348.5459501815493</v>
      </c>
    </row>
    <row r="29" spans="1:16" x14ac:dyDescent="0.15">
      <c r="A29" s="38">
        <v>502</v>
      </c>
      <c r="B29" s="38">
        <v>5</v>
      </c>
      <c r="C29" s="38">
        <v>2</v>
      </c>
      <c r="D29" s="38" t="s">
        <v>44</v>
      </c>
      <c r="E29" s="39">
        <v>314001</v>
      </c>
      <c r="F29" s="40">
        <v>314730</v>
      </c>
      <c r="G29" s="41">
        <v>729</v>
      </c>
      <c r="H29" s="42">
        <f t="shared" si="0"/>
        <v>314001</v>
      </c>
      <c r="I29" s="43">
        <f t="shared" si="1"/>
        <v>0</v>
      </c>
      <c r="J29" s="40">
        <v>341201</v>
      </c>
      <c r="K29" s="41">
        <v>1024</v>
      </c>
      <c r="L29" s="42">
        <f t="shared" si="2"/>
        <v>340177</v>
      </c>
      <c r="M29" s="44">
        <f t="shared" si="3"/>
        <v>-26471</v>
      </c>
      <c r="N29" s="45">
        <f t="shared" si="4"/>
        <v>-7.7581835926623892</v>
      </c>
      <c r="O29" s="46">
        <v>5211.9199999999992</v>
      </c>
      <c r="P29" s="47">
        <f t="shared" si="5"/>
        <v>60.386575388724317</v>
      </c>
    </row>
    <row r="30" spans="1:16" x14ac:dyDescent="0.15">
      <c r="A30" s="48">
        <v>503</v>
      </c>
      <c r="B30" s="48">
        <v>5</v>
      </c>
      <c r="C30" s="48">
        <v>3</v>
      </c>
      <c r="D30" s="48" t="s">
        <v>45</v>
      </c>
      <c r="E30" s="49">
        <v>391535</v>
      </c>
      <c r="F30" s="50">
        <v>392575</v>
      </c>
      <c r="G30" s="51">
        <v>1040</v>
      </c>
      <c r="H30" s="52">
        <f t="shared" si="0"/>
        <v>391535</v>
      </c>
      <c r="I30" s="53">
        <f t="shared" si="1"/>
        <v>0</v>
      </c>
      <c r="J30" s="50">
        <v>421196</v>
      </c>
      <c r="K30" s="51">
        <v>1280</v>
      </c>
      <c r="L30" s="52">
        <f t="shared" si="2"/>
        <v>419916</v>
      </c>
      <c r="M30" s="54">
        <f t="shared" si="3"/>
        <v>-28621</v>
      </c>
      <c r="N30" s="55">
        <f t="shared" si="4"/>
        <v>-6.795173743340392</v>
      </c>
      <c r="O30" s="56">
        <v>5497.58</v>
      </c>
      <c r="P30" s="57">
        <f t="shared" si="5"/>
        <v>71.4086925519956</v>
      </c>
    </row>
    <row r="31" spans="1:16" x14ac:dyDescent="0.15">
      <c r="A31" s="58">
        <v>601</v>
      </c>
      <c r="B31" s="58">
        <v>6</v>
      </c>
      <c r="C31" s="58">
        <v>1</v>
      </c>
      <c r="D31" s="58" t="s">
        <v>46</v>
      </c>
      <c r="E31" s="59">
        <v>371759</v>
      </c>
      <c r="F31" s="60">
        <v>373327</v>
      </c>
      <c r="G31" s="61">
        <v>1568</v>
      </c>
      <c r="H31" s="62">
        <f t="shared" si="0"/>
        <v>371759</v>
      </c>
      <c r="I31" s="63">
        <f t="shared" si="1"/>
        <v>0</v>
      </c>
      <c r="J31" s="60">
        <v>377448</v>
      </c>
      <c r="K31" s="61">
        <v>1646</v>
      </c>
      <c r="L31" s="62">
        <f t="shared" si="2"/>
        <v>375802</v>
      </c>
      <c r="M31" s="64">
        <f t="shared" si="3"/>
        <v>-4121</v>
      </c>
      <c r="N31" s="65">
        <f t="shared" si="4"/>
        <v>-1.0918060236111995</v>
      </c>
      <c r="O31" s="66">
        <v>827.84</v>
      </c>
      <c r="P31" s="67">
        <f t="shared" si="5"/>
        <v>450.96516235021261</v>
      </c>
    </row>
    <row r="32" spans="1:16" x14ac:dyDescent="0.15">
      <c r="A32" s="38">
        <v>602</v>
      </c>
      <c r="B32" s="38">
        <v>6</v>
      </c>
      <c r="C32" s="38">
        <v>2</v>
      </c>
      <c r="D32" s="38" t="s">
        <v>47</v>
      </c>
      <c r="E32" s="39">
        <v>390848</v>
      </c>
      <c r="F32" s="40">
        <v>393172</v>
      </c>
      <c r="G32" s="41">
        <v>2324</v>
      </c>
      <c r="H32" s="42">
        <f t="shared" si="0"/>
        <v>390848</v>
      </c>
      <c r="I32" s="43">
        <f t="shared" si="1"/>
        <v>0</v>
      </c>
      <c r="J32" s="40">
        <v>413014</v>
      </c>
      <c r="K32" s="41">
        <v>2528</v>
      </c>
      <c r="L32" s="42">
        <f t="shared" si="2"/>
        <v>410486</v>
      </c>
      <c r="M32" s="44">
        <f t="shared" si="3"/>
        <v>-19842</v>
      </c>
      <c r="N32" s="45">
        <f t="shared" si="4"/>
        <v>-4.8041954994261697</v>
      </c>
      <c r="O32" s="46">
        <v>4286.79</v>
      </c>
      <c r="P32" s="47">
        <f t="shared" si="5"/>
        <v>91.717112338136459</v>
      </c>
    </row>
    <row r="33" spans="1:16" x14ac:dyDescent="0.15">
      <c r="A33" s="68">
        <v>603</v>
      </c>
      <c r="B33" s="68">
        <v>6</v>
      </c>
      <c r="C33" s="68">
        <v>3</v>
      </c>
      <c r="D33" s="68" t="s">
        <v>48</v>
      </c>
      <c r="E33" s="69">
        <v>355781</v>
      </c>
      <c r="F33" s="70">
        <v>357392</v>
      </c>
      <c r="G33" s="71">
        <v>1611</v>
      </c>
      <c r="H33" s="72">
        <f t="shared" si="0"/>
        <v>355781</v>
      </c>
      <c r="I33" s="73">
        <f t="shared" si="1"/>
        <v>0</v>
      </c>
      <c r="J33" s="70">
        <v>378462</v>
      </c>
      <c r="K33" s="71">
        <v>1984</v>
      </c>
      <c r="L33" s="72">
        <f t="shared" si="2"/>
        <v>376478</v>
      </c>
      <c r="M33" s="74">
        <f t="shared" si="3"/>
        <v>-21070</v>
      </c>
      <c r="N33" s="75">
        <f t="shared" si="4"/>
        <v>-5.5672696334110165</v>
      </c>
      <c r="O33" s="76">
        <v>4208.5099999999993</v>
      </c>
      <c r="P33" s="77">
        <f t="shared" si="5"/>
        <v>84.921266671577371</v>
      </c>
    </row>
    <row r="34" spans="1:16" x14ac:dyDescent="0.15">
      <c r="A34" s="28">
        <v>701</v>
      </c>
      <c r="B34" s="28">
        <v>7</v>
      </c>
      <c r="C34" s="28">
        <v>1</v>
      </c>
      <c r="D34" s="28" t="s">
        <v>49</v>
      </c>
      <c r="E34" s="29">
        <v>495213</v>
      </c>
      <c r="F34" s="30">
        <v>497494</v>
      </c>
      <c r="G34" s="31">
        <v>2281</v>
      </c>
      <c r="H34" s="32">
        <f t="shared" si="0"/>
        <v>495213</v>
      </c>
      <c r="I34" s="33">
        <f t="shared" si="1"/>
        <v>0</v>
      </c>
      <c r="J34" s="30">
        <v>520253</v>
      </c>
      <c r="K34" s="31">
        <v>2344</v>
      </c>
      <c r="L34" s="32">
        <f t="shared" si="2"/>
        <v>517909</v>
      </c>
      <c r="M34" s="34">
        <f t="shared" si="3"/>
        <v>-22759</v>
      </c>
      <c r="N34" s="35">
        <f t="shared" si="4"/>
        <v>-4.3746023569301862</v>
      </c>
      <c r="O34" s="36">
        <v>2114.4900000000002</v>
      </c>
      <c r="P34" s="37">
        <f t="shared" si="5"/>
        <v>235.27848322763407</v>
      </c>
    </row>
    <row r="35" spans="1:16" x14ac:dyDescent="0.15">
      <c r="A35" s="38">
        <v>702</v>
      </c>
      <c r="B35" s="38">
        <v>7</v>
      </c>
      <c r="C35" s="38">
        <v>2</v>
      </c>
      <c r="D35" s="38" t="s">
        <v>50</v>
      </c>
      <c r="E35" s="39">
        <v>431205</v>
      </c>
      <c r="F35" s="40">
        <v>433209</v>
      </c>
      <c r="G35" s="41">
        <v>2004</v>
      </c>
      <c r="H35" s="42">
        <f t="shared" si="0"/>
        <v>431205</v>
      </c>
      <c r="I35" s="43">
        <f t="shared" si="1"/>
        <v>0</v>
      </c>
      <c r="J35" s="40">
        <v>438646</v>
      </c>
      <c r="K35" s="41">
        <v>2105</v>
      </c>
      <c r="L35" s="42">
        <f t="shared" si="2"/>
        <v>436541</v>
      </c>
      <c r="M35" s="44">
        <f t="shared" si="3"/>
        <v>-5437</v>
      </c>
      <c r="N35" s="45">
        <f t="shared" si="4"/>
        <v>-1.2394960856818482</v>
      </c>
      <c r="O35" s="46">
        <v>1269.0800000000002</v>
      </c>
      <c r="P35" s="47">
        <f t="shared" si="5"/>
        <v>341.35673086015061</v>
      </c>
    </row>
    <row r="36" spans="1:16" x14ac:dyDescent="0.15">
      <c r="A36" s="38">
        <v>703</v>
      </c>
      <c r="B36" s="38">
        <v>7</v>
      </c>
      <c r="C36" s="38">
        <v>3</v>
      </c>
      <c r="D36" s="38" t="s">
        <v>51</v>
      </c>
      <c r="E36" s="39">
        <v>326018</v>
      </c>
      <c r="F36" s="40">
        <v>327690</v>
      </c>
      <c r="G36" s="41">
        <v>1672</v>
      </c>
      <c r="H36" s="42">
        <f t="shared" si="0"/>
        <v>326018</v>
      </c>
      <c r="I36" s="43">
        <f t="shared" si="1"/>
        <v>0</v>
      </c>
      <c r="J36" s="40">
        <v>343383</v>
      </c>
      <c r="K36" s="41">
        <v>1853</v>
      </c>
      <c r="L36" s="42">
        <f t="shared" si="2"/>
        <v>341530</v>
      </c>
      <c r="M36" s="44">
        <f t="shared" si="3"/>
        <v>-15693</v>
      </c>
      <c r="N36" s="45">
        <f t="shared" si="4"/>
        <v>-4.570115585221167</v>
      </c>
      <c r="O36" s="46">
        <v>2690.06</v>
      </c>
      <c r="P36" s="47">
        <f t="shared" si="5"/>
        <v>121.81512680014572</v>
      </c>
    </row>
    <row r="37" spans="1:16" x14ac:dyDescent="0.15">
      <c r="A37" s="38">
        <v>704</v>
      </c>
      <c r="B37" s="38">
        <v>7</v>
      </c>
      <c r="C37" s="38">
        <v>4</v>
      </c>
      <c r="D37" s="38" t="s">
        <v>52</v>
      </c>
      <c r="E37" s="39">
        <v>296865</v>
      </c>
      <c r="F37" s="40">
        <v>298076</v>
      </c>
      <c r="G37" s="41">
        <v>1211</v>
      </c>
      <c r="H37" s="42">
        <f t="shared" si="0"/>
        <v>296865</v>
      </c>
      <c r="I37" s="43">
        <f t="shared" si="1"/>
        <v>0</v>
      </c>
      <c r="J37" s="40">
        <v>311711</v>
      </c>
      <c r="K37" s="41">
        <v>1217</v>
      </c>
      <c r="L37" s="42">
        <f t="shared" si="2"/>
        <v>310494</v>
      </c>
      <c r="M37" s="44">
        <f t="shared" si="3"/>
        <v>-13635</v>
      </c>
      <c r="N37" s="45">
        <f t="shared" si="4"/>
        <v>-4.3742440914821739</v>
      </c>
      <c r="O37" s="46">
        <v>5612.3700000000008</v>
      </c>
      <c r="P37" s="47">
        <f t="shared" si="5"/>
        <v>53.110539754150203</v>
      </c>
    </row>
    <row r="38" spans="1:16" x14ac:dyDescent="0.15">
      <c r="A38" s="48">
        <v>705</v>
      </c>
      <c r="B38" s="48">
        <v>7</v>
      </c>
      <c r="C38" s="48">
        <v>5</v>
      </c>
      <c r="D38" s="48" t="s">
        <v>53</v>
      </c>
      <c r="E38" s="49">
        <v>356013</v>
      </c>
      <c r="F38" s="50">
        <v>357570</v>
      </c>
      <c r="G38" s="51">
        <v>1557</v>
      </c>
      <c r="H38" s="52">
        <f t="shared" si="0"/>
        <v>356013</v>
      </c>
      <c r="I38" s="53">
        <f t="shared" si="1"/>
        <v>0</v>
      </c>
      <c r="J38" s="50">
        <v>415071</v>
      </c>
      <c r="K38" s="51">
        <v>1828</v>
      </c>
      <c r="L38" s="52">
        <f t="shared" si="2"/>
        <v>413243</v>
      </c>
      <c r="M38" s="54">
        <f t="shared" si="3"/>
        <v>-57501</v>
      </c>
      <c r="N38" s="55">
        <f t="shared" si="4"/>
        <v>-13.853292569223097</v>
      </c>
      <c r="O38" s="56">
        <v>2097.73</v>
      </c>
      <c r="P38" s="57">
        <f t="shared" si="5"/>
        <v>170.45568304786602</v>
      </c>
    </row>
    <row r="39" spans="1:16" x14ac:dyDescent="0.15">
      <c r="A39" s="58">
        <v>801</v>
      </c>
      <c r="B39" s="58">
        <v>8</v>
      </c>
      <c r="C39" s="58">
        <v>1</v>
      </c>
      <c r="D39" s="58" t="s">
        <v>54</v>
      </c>
      <c r="E39" s="59">
        <v>480983</v>
      </c>
      <c r="F39" s="60">
        <v>486309</v>
      </c>
      <c r="G39" s="61">
        <v>5326</v>
      </c>
      <c r="H39" s="62">
        <f t="shared" si="0"/>
        <v>480983</v>
      </c>
      <c r="I39" s="63">
        <f t="shared" si="1"/>
        <v>0</v>
      </c>
      <c r="J39" s="60">
        <v>496933</v>
      </c>
      <c r="K39" s="61">
        <v>5399</v>
      </c>
      <c r="L39" s="62">
        <f t="shared" si="2"/>
        <v>491534</v>
      </c>
      <c r="M39" s="64">
        <f t="shared" si="3"/>
        <v>-10624</v>
      </c>
      <c r="N39" s="65">
        <f t="shared" si="4"/>
        <v>-2.1379139642567506</v>
      </c>
      <c r="O39" s="66">
        <v>960.1099999999999</v>
      </c>
      <c r="P39" s="67">
        <f t="shared" si="5"/>
        <v>506.51383695618216</v>
      </c>
    </row>
    <row r="40" spans="1:16" x14ac:dyDescent="0.15">
      <c r="A40" s="38">
        <v>802</v>
      </c>
      <c r="B40" s="38">
        <v>8</v>
      </c>
      <c r="C40" s="38">
        <v>2</v>
      </c>
      <c r="D40" s="38" t="s">
        <v>55</v>
      </c>
      <c r="E40" s="39">
        <v>425094</v>
      </c>
      <c r="F40" s="40">
        <v>433066</v>
      </c>
      <c r="G40" s="41">
        <v>7972</v>
      </c>
      <c r="H40" s="42">
        <f t="shared" si="0"/>
        <v>425094</v>
      </c>
      <c r="I40" s="43">
        <f t="shared" si="1"/>
        <v>0</v>
      </c>
      <c r="J40" s="40">
        <v>442293</v>
      </c>
      <c r="K40" s="41">
        <v>8825</v>
      </c>
      <c r="L40" s="42">
        <f t="shared" si="2"/>
        <v>433468</v>
      </c>
      <c r="M40" s="44">
        <f t="shared" si="3"/>
        <v>-9227</v>
      </c>
      <c r="N40" s="45">
        <f t="shared" si="4"/>
        <v>-2.0861736450723845</v>
      </c>
      <c r="O40" s="46">
        <v>1174.8499999999999</v>
      </c>
      <c r="P40" s="47">
        <f t="shared" si="5"/>
        <v>368.61386559986386</v>
      </c>
    </row>
    <row r="41" spans="1:16" x14ac:dyDescent="0.15">
      <c r="A41" s="38">
        <v>803</v>
      </c>
      <c r="B41" s="38">
        <v>8</v>
      </c>
      <c r="C41" s="38">
        <v>3</v>
      </c>
      <c r="D41" s="38" t="s">
        <v>56</v>
      </c>
      <c r="E41" s="39">
        <v>459978</v>
      </c>
      <c r="F41" s="40">
        <v>465650</v>
      </c>
      <c r="G41" s="41">
        <v>5672</v>
      </c>
      <c r="H41" s="42">
        <f t="shared" si="0"/>
        <v>459978</v>
      </c>
      <c r="I41" s="43">
        <f t="shared" si="1"/>
        <v>0</v>
      </c>
      <c r="J41" s="40">
        <v>473930</v>
      </c>
      <c r="K41" s="41">
        <v>5301</v>
      </c>
      <c r="L41" s="42">
        <f t="shared" si="2"/>
        <v>468629</v>
      </c>
      <c r="M41" s="44">
        <f t="shared" si="3"/>
        <v>-8280</v>
      </c>
      <c r="N41" s="45">
        <f t="shared" si="4"/>
        <v>-1.7470934526195852</v>
      </c>
      <c r="O41" s="46">
        <v>656.14</v>
      </c>
      <c r="P41" s="47">
        <f t="shared" si="5"/>
        <v>709.68086079190414</v>
      </c>
    </row>
    <row r="42" spans="1:16" x14ac:dyDescent="0.15">
      <c r="A42" s="38">
        <v>804</v>
      </c>
      <c r="B42" s="38">
        <v>8</v>
      </c>
      <c r="C42" s="38">
        <v>4</v>
      </c>
      <c r="D42" s="38" t="s">
        <v>57</v>
      </c>
      <c r="E42" s="39">
        <v>317765</v>
      </c>
      <c r="F42" s="40">
        <v>319264</v>
      </c>
      <c r="G42" s="41">
        <v>1499</v>
      </c>
      <c r="H42" s="42">
        <f t="shared" si="0"/>
        <v>317765</v>
      </c>
      <c r="I42" s="43">
        <f t="shared" si="1"/>
        <v>0</v>
      </c>
      <c r="J42" s="40">
        <v>328769</v>
      </c>
      <c r="K42" s="41">
        <v>1525</v>
      </c>
      <c r="L42" s="42">
        <f t="shared" si="2"/>
        <v>327244</v>
      </c>
      <c r="M42" s="44">
        <f t="shared" si="3"/>
        <v>-9505</v>
      </c>
      <c r="N42" s="45">
        <f t="shared" si="4"/>
        <v>-2.8910876633745879</v>
      </c>
      <c r="O42" s="46">
        <v>1199.49</v>
      </c>
      <c r="P42" s="47">
        <f t="shared" si="5"/>
        <v>266.16645407631574</v>
      </c>
    </row>
    <row r="43" spans="1:16" x14ac:dyDescent="0.15">
      <c r="A43" s="38">
        <v>805</v>
      </c>
      <c r="B43" s="38">
        <v>8</v>
      </c>
      <c r="C43" s="38">
        <v>5</v>
      </c>
      <c r="D43" s="38" t="s">
        <v>58</v>
      </c>
      <c r="E43" s="39">
        <v>295030</v>
      </c>
      <c r="F43" s="40">
        <v>296817</v>
      </c>
      <c r="G43" s="41">
        <v>1787</v>
      </c>
      <c r="H43" s="42">
        <f t="shared" si="0"/>
        <v>295030</v>
      </c>
      <c r="I43" s="43">
        <f t="shared" si="1"/>
        <v>0</v>
      </c>
      <c r="J43" s="40">
        <v>308610</v>
      </c>
      <c r="K43" s="41">
        <v>1575</v>
      </c>
      <c r="L43" s="42">
        <f t="shared" si="2"/>
        <v>307035</v>
      </c>
      <c r="M43" s="44">
        <f t="shared" si="3"/>
        <v>-11793</v>
      </c>
      <c r="N43" s="45">
        <f t="shared" si="4"/>
        <v>-3.8213278895693592</v>
      </c>
      <c r="O43" s="46">
        <v>644.10000000000014</v>
      </c>
      <c r="P43" s="47">
        <f t="shared" si="5"/>
        <v>460.82440614811355</v>
      </c>
    </row>
    <row r="44" spans="1:16" x14ac:dyDescent="0.15">
      <c r="A44" s="38">
        <v>806</v>
      </c>
      <c r="B44" s="38">
        <v>8</v>
      </c>
      <c r="C44" s="38">
        <v>6</v>
      </c>
      <c r="D44" s="38" t="s">
        <v>59</v>
      </c>
      <c r="E44" s="39">
        <v>532702</v>
      </c>
      <c r="F44" s="40">
        <v>543358</v>
      </c>
      <c r="G44" s="41">
        <v>10656</v>
      </c>
      <c r="H44" s="42">
        <f t="shared" si="0"/>
        <v>532702</v>
      </c>
      <c r="I44" s="43">
        <f t="shared" si="1"/>
        <v>0</v>
      </c>
      <c r="J44" s="40">
        <v>534725</v>
      </c>
      <c r="K44" s="41">
        <v>9954</v>
      </c>
      <c r="L44" s="42">
        <f t="shared" si="2"/>
        <v>524771</v>
      </c>
      <c r="M44" s="44">
        <f t="shared" si="3"/>
        <v>8633</v>
      </c>
      <c r="N44" s="45">
        <f t="shared" si="4"/>
        <v>1.6144747300014024</v>
      </c>
      <c r="O44" s="46">
        <v>873.23000000000013</v>
      </c>
      <c r="P44" s="47">
        <f t="shared" si="5"/>
        <v>622.23927258568756</v>
      </c>
    </row>
    <row r="45" spans="1:16" x14ac:dyDescent="0.15">
      <c r="A45" s="68">
        <v>807</v>
      </c>
      <c r="B45" s="68">
        <v>8</v>
      </c>
      <c r="C45" s="68">
        <v>7</v>
      </c>
      <c r="D45" s="68" t="s">
        <v>60</v>
      </c>
      <c r="E45" s="69">
        <v>364114</v>
      </c>
      <c r="F45" s="70">
        <v>372512</v>
      </c>
      <c r="G45" s="71">
        <v>8398</v>
      </c>
      <c r="H45" s="72">
        <f t="shared" si="0"/>
        <v>364114</v>
      </c>
      <c r="I45" s="73">
        <f t="shared" si="1"/>
        <v>0</v>
      </c>
      <c r="J45" s="70">
        <v>384510</v>
      </c>
      <c r="K45" s="71">
        <v>7898</v>
      </c>
      <c r="L45" s="72">
        <f t="shared" si="2"/>
        <v>376612</v>
      </c>
      <c r="M45" s="74">
        <f t="shared" si="3"/>
        <v>-11998</v>
      </c>
      <c r="N45" s="75">
        <f t="shared" si="4"/>
        <v>-3.1203349717822686</v>
      </c>
      <c r="O45" s="76">
        <v>584.53000000000009</v>
      </c>
      <c r="P45" s="77">
        <f t="shared" si="5"/>
        <v>637.28465604844905</v>
      </c>
    </row>
    <row r="46" spans="1:16" x14ac:dyDescent="0.15">
      <c r="A46" s="28">
        <v>901</v>
      </c>
      <c r="B46" s="28">
        <v>9</v>
      </c>
      <c r="C46" s="28">
        <v>1</v>
      </c>
      <c r="D46" s="28" t="s">
        <v>61</v>
      </c>
      <c r="E46" s="29">
        <v>519396</v>
      </c>
      <c r="F46" s="30">
        <v>524860</v>
      </c>
      <c r="G46" s="31">
        <v>5464</v>
      </c>
      <c r="H46" s="32">
        <f t="shared" si="0"/>
        <v>519396</v>
      </c>
      <c r="I46" s="33">
        <f t="shared" si="1"/>
        <v>0</v>
      </c>
      <c r="J46" s="30">
        <v>519641</v>
      </c>
      <c r="K46" s="31">
        <v>5768</v>
      </c>
      <c r="L46" s="32">
        <f t="shared" si="2"/>
        <v>513873</v>
      </c>
      <c r="M46" s="34">
        <f t="shared" si="3"/>
        <v>5219</v>
      </c>
      <c r="N46" s="35">
        <f t="shared" si="4"/>
        <v>1.0043472320313447</v>
      </c>
      <c r="O46" s="36">
        <v>397.90000000000003</v>
      </c>
      <c r="P46" s="37">
        <f t="shared" si="5"/>
        <v>1319.0751445086705</v>
      </c>
    </row>
    <row r="47" spans="1:16" x14ac:dyDescent="0.15">
      <c r="A47" s="38">
        <v>902</v>
      </c>
      <c r="B47" s="38">
        <v>9</v>
      </c>
      <c r="C47" s="38">
        <v>2</v>
      </c>
      <c r="D47" s="38" t="s">
        <v>62</v>
      </c>
      <c r="E47" s="39">
        <v>316187</v>
      </c>
      <c r="F47" s="40">
        <v>318507</v>
      </c>
      <c r="G47" s="41">
        <v>2320</v>
      </c>
      <c r="H47" s="42">
        <f t="shared" si="0"/>
        <v>316187</v>
      </c>
      <c r="I47" s="43">
        <f t="shared" si="1"/>
        <v>0</v>
      </c>
      <c r="J47" s="40">
        <v>330772</v>
      </c>
      <c r="K47" s="41">
        <v>2345</v>
      </c>
      <c r="L47" s="42">
        <f t="shared" si="2"/>
        <v>328427</v>
      </c>
      <c r="M47" s="44">
        <f t="shared" si="3"/>
        <v>-12265</v>
      </c>
      <c r="N47" s="45">
        <f t="shared" si="4"/>
        <v>-3.7079922121582238</v>
      </c>
      <c r="O47" s="46">
        <v>2449.65</v>
      </c>
      <c r="P47" s="47">
        <f t="shared" si="5"/>
        <v>130.02143163309043</v>
      </c>
    </row>
    <row r="48" spans="1:16" x14ac:dyDescent="0.15">
      <c r="A48" s="38">
        <v>903</v>
      </c>
      <c r="B48" s="38">
        <v>9</v>
      </c>
      <c r="C48" s="38">
        <v>3</v>
      </c>
      <c r="D48" s="38" t="s">
        <v>63</v>
      </c>
      <c r="E48" s="39">
        <v>291711</v>
      </c>
      <c r="F48" s="40">
        <v>294887</v>
      </c>
      <c r="G48" s="41">
        <v>3176</v>
      </c>
      <c r="H48" s="42">
        <f t="shared" si="0"/>
        <v>291711</v>
      </c>
      <c r="I48" s="43">
        <f t="shared" si="1"/>
        <v>0</v>
      </c>
      <c r="J48" s="40">
        <v>305301</v>
      </c>
      <c r="K48" s="41">
        <v>3965</v>
      </c>
      <c r="L48" s="42">
        <f t="shared" si="2"/>
        <v>301336</v>
      </c>
      <c r="M48" s="44">
        <f t="shared" si="3"/>
        <v>-10414</v>
      </c>
      <c r="N48" s="45">
        <f t="shared" si="4"/>
        <v>-3.4110599048152479</v>
      </c>
      <c r="O48" s="46">
        <v>1857.0299999999997</v>
      </c>
      <c r="P48" s="47">
        <f t="shared" si="5"/>
        <v>158.79495753972745</v>
      </c>
    </row>
    <row r="49" spans="1:16" x14ac:dyDescent="0.15">
      <c r="A49" s="38">
        <v>904</v>
      </c>
      <c r="B49" s="38">
        <v>9</v>
      </c>
      <c r="C49" s="38">
        <v>4</v>
      </c>
      <c r="D49" s="38" t="s">
        <v>64</v>
      </c>
      <c r="E49" s="39">
        <v>480260</v>
      </c>
      <c r="F49" s="40">
        <v>489621</v>
      </c>
      <c r="G49" s="41">
        <v>9361</v>
      </c>
      <c r="H49" s="42">
        <f t="shared" si="0"/>
        <v>480260</v>
      </c>
      <c r="I49" s="43">
        <f t="shared" si="1"/>
        <v>0</v>
      </c>
      <c r="J49" s="40">
        <v>496221</v>
      </c>
      <c r="K49" s="41">
        <v>9313</v>
      </c>
      <c r="L49" s="42">
        <f t="shared" si="2"/>
        <v>486908</v>
      </c>
      <c r="M49" s="44">
        <f t="shared" si="3"/>
        <v>-6600</v>
      </c>
      <c r="N49" s="45">
        <f t="shared" si="4"/>
        <v>-1.3300525370752145</v>
      </c>
      <c r="O49" s="46">
        <v>1047.6599999999999</v>
      </c>
      <c r="P49" s="47">
        <f t="shared" si="5"/>
        <v>467.34723097188026</v>
      </c>
    </row>
    <row r="50" spans="1:16" x14ac:dyDescent="0.15">
      <c r="A50" s="48">
        <v>905</v>
      </c>
      <c r="B50" s="48">
        <v>9</v>
      </c>
      <c r="C50" s="48">
        <v>5</v>
      </c>
      <c r="D50" s="48" t="s">
        <v>65</v>
      </c>
      <c r="E50" s="49">
        <v>340207</v>
      </c>
      <c r="F50" s="50">
        <v>346380</v>
      </c>
      <c r="G50" s="51">
        <v>6173</v>
      </c>
      <c r="H50" s="52">
        <f t="shared" si="0"/>
        <v>340207</v>
      </c>
      <c r="I50" s="53">
        <f t="shared" si="1"/>
        <v>0</v>
      </c>
      <c r="J50" s="50">
        <v>355748</v>
      </c>
      <c r="K50" s="51">
        <v>5038</v>
      </c>
      <c r="L50" s="52">
        <f t="shared" si="2"/>
        <v>350710</v>
      </c>
      <c r="M50" s="54">
        <f t="shared" si="3"/>
        <v>-9368</v>
      </c>
      <c r="N50" s="55">
        <f t="shared" si="4"/>
        <v>-2.6333247129990895</v>
      </c>
      <c r="O50" s="56">
        <v>655.86</v>
      </c>
      <c r="P50" s="57">
        <f t="shared" si="5"/>
        <v>528.13100356783457</v>
      </c>
    </row>
    <row r="51" spans="1:16" x14ac:dyDescent="0.15">
      <c r="A51" s="58">
        <v>1001</v>
      </c>
      <c r="B51" s="58">
        <v>10</v>
      </c>
      <c r="C51" s="58">
        <v>1</v>
      </c>
      <c r="D51" s="58" t="s">
        <v>66</v>
      </c>
      <c r="E51" s="59">
        <v>455165</v>
      </c>
      <c r="F51" s="60">
        <v>459502</v>
      </c>
      <c r="G51" s="61">
        <v>4337</v>
      </c>
      <c r="H51" s="62">
        <f t="shared" si="0"/>
        <v>455165</v>
      </c>
      <c r="I51" s="63">
        <f t="shared" si="1"/>
        <v>0</v>
      </c>
      <c r="J51" s="60">
        <v>471588</v>
      </c>
      <c r="K51" s="61">
        <v>4767</v>
      </c>
      <c r="L51" s="62">
        <f t="shared" si="2"/>
        <v>466821</v>
      </c>
      <c r="M51" s="64">
        <f t="shared" si="3"/>
        <v>-12086</v>
      </c>
      <c r="N51" s="65">
        <f t="shared" si="4"/>
        <v>-2.5628302670975511</v>
      </c>
      <c r="O51" s="66">
        <v>2453.13</v>
      </c>
      <c r="P51" s="67">
        <f t="shared" si="5"/>
        <v>187.31253541394054</v>
      </c>
    </row>
    <row r="52" spans="1:16" x14ac:dyDescent="0.15">
      <c r="A52" s="38">
        <v>1002</v>
      </c>
      <c r="B52" s="38">
        <v>10</v>
      </c>
      <c r="C52" s="38">
        <v>2</v>
      </c>
      <c r="D52" s="38" t="s">
        <v>67</v>
      </c>
      <c r="E52" s="39">
        <v>400411</v>
      </c>
      <c r="F52" s="40">
        <v>411991</v>
      </c>
      <c r="G52" s="41">
        <v>11580</v>
      </c>
      <c r="H52" s="42">
        <f t="shared" si="0"/>
        <v>400411</v>
      </c>
      <c r="I52" s="43">
        <f t="shared" si="1"/>
        <v>0</v>
      </c>
      <c r="J52" s="40">
        <v>417418</v>
      </c>
      <c r="K52" s="41">
        <v>11037</v>
      </c>
      <c r="L52" s="42">
        <f t="shared" si="2"/>
        <v>406381</v>
      </c>
      <c r="M52" s="44">
        <f t="shared" si="3"/>
        <v>-5427</v>
      </c>
      <c r="N52" s="45">
        <f t="shared" si="4"/>
        <v>-1.3001355954942049</v>
      </c>
      <c r="O52" s="46">
        <v>390.32000000000005</v>
      </c>
      <c r="P52" s="47">
        <f t="shared" si="5"/>
        <v>1055.5211108833776</v>
      </c>
    </row>
    <row r="53" spans="1:16" x14ac:dyDescent="0.15">
      <c r="A53" s="38">
        <v>1003</v>
      </c>
      <c r="B53" s="38">
        <v>10</v>
      </c>
      <c r="C53" s="38">
        <v>3</v>
      </c>
      <c r="D53" s="38" t="s">
        <v>68</v>
      </c>
      <c r="E53" s="39">
        <v>365125</v>
      </c>
      <c r="F53" s="40">
        <v>380279</v>
      </c>
      <c r="G53" s="41">
        <v>15154</v>
      </c>
      <c r="H53" s="42">
        <f t="shared" si="0"/>
        <v>365125</v>
      </c>
      <c r="I53" s="43">
        <f t="shared" si="1"/>
        <v>0</v>
      </c>
      <c r="J53" s="40">
        <v>380338</v>
      </c>
      <c r="K53" s="41">
        <v>13879</v>
      </c>
      <c r="L53" s="42">
        <f t="shared" si="2"/>
        <v>366459</v>
      </c>
      <c r="M53" s="44">
        <f t="shared" si="3"/>
        <v>-59</v>
      </c>
      <c r="N53" s="45">
        <f t="shared" si="4"/>
        <v>-1.5512517813103083E-2</v>
      </c>
      <c r="O53" s="46">
        <v>348.86</v>
      </c>
      <c r="P53" s="47">
        <f t="shared" si="5"/>
        <v>1090.0619159548241</v>
      </c>
    </row>
    <row r="54" spans="1:16" x14ac:dyDescent="0.15">
      <c r="A54" s="38">
        <v>1004</v>
      </c>
      <c r="B54" s="38">
        <v>10</v>
      </c>
      <c r="C54" s="38">
        <v>4</v>
      </c>
      <c r="D54" s="38" t="s">
        <v>69</v>
      </c>
      <c r="E54" s="39">
        <v>351473</v>
      </c>
      <c r="F54" s="40">
        <v>354800</v>
      </c>
      <c r="G54" s="41">
        <v>3327</v>
      </c>
      <c r="H54" s="42">
        <f t="shared" si="0"/>
        <v>351473</v>
      </c>
      <c r="I54" s="43">
        <f t="shared" si="1"/>
        <v>0</v>
      </c>
      <c r="J54" s="40">
        <v>358788</v>
      </c>
      <c r="K54" s="41">
        <v>3171</v>
      </c>
      <c r="L54" s="42">
        <f t="shared" si="2"/>
        <v>355617</v>
      </c>
      <c r="M54" s="44">
        <f t="shared" si="3"/>
        <v>-3988</v>
      </c>
      <c r="N54" s="45">
        <f t="shared" si="4"/>
        <v>-1.1115198947567924</v>
      </c>
      <c r="O54" s="46">
        <v>649.55000000000007</v>
      </c>
      <c r="P54" s="47">
        <f t="shared" si="5"/>
        <v>546.22430913709491</v>
      </c>
    </row>
    <row r="55" spans="1:16" x14ac:dyDescent="0.15">
      <c r="A55" s="68">
        <v>1005</v>
      </c>
      <c r="B55" s="68">
        <v>10</v>
      </c>
      <c r="C55" s="68">
        <v>5</v>
      </c>
      <c r="D55" s="68" t="s">
        <v>70</v>
      </c>
      <c r="E55" s="69">
        <v>363815</v>
      </c>
      <c r="F55" s="70">
        <v>366543</v>
      </c>
      <c r="G55" s="71">
        <v>2728</v>
      </c>
      <c r="H55" s="72">
        <f t="shared" si="0"/>
        <v>363815</v>
      </c>
      <c r="I55" s="73">
        <f t="shared" si="1"/>
        <v>0</v>
      </c>
      <c r="J55" s="70">
        <v>379936</v>
      </c>
      <c r="K55" s="71">
        <v>2604</v>
      </c>
      <c r="L55" s="72">
        <f t="shared" si="2"/>
        <v>377332</v>
      </c>
      <c r="M55" s="74">
        <f t="shared" si="3"/>
        <v>-13393</v>
      </c>
      <c r="N55" s="75">
        <f t="shared" si="4"/>
        <v>-3.525067379769224</v>
      </c>
      <c r="O55" s="76">
        <v>2521.6999999999994</v>
      </c>
      <c r="P55" s="77">
        <f t="shared" si="5"/>
        <v>145.35551413728837</v>
      </c>
    </row>
    <row r="56" spans="1:16" x14ac:dyDescent="0.15">
      <c r="A56" s="28">
        <v>1101</v>
      </c>
      <c r="B56" s="28">
        <v>11</v>
      </c>
      <c r="C56" s="28">
        <v>1</v>
      </c>
      <c r="D56" s="28" t="s">
        <v>71</v>
      </c>
      <c r="E56" s="29">
        <v>526994</v>
      </c>
      <c r="F56" s="30">
        <v>532083</v>
      </c>
      <c r="G56" s="31">
        <v>5160</v>
      </c>
      <c r="H56" s="32">
        <f t="shared" si="0"/>
        <v>526923</v>
      </c>
      <c r="I56" s="33">
        <f t="shared" si="1"/>
        <v>-71</v>
      </c>
      <c r="J56" s="30">
        <v>512870</v>
      </c>
      <c r="K56" s="31">
        <v>4635</v>
      </c>
      <c r="L56" s="32">
        <f t="shared" si="2"/>
        <v>508235</v>
      </c>
      <c r="M56" s="34">
        <f t="shared" si="3"/>
        <v>19213</v>
      </c>
      <c r="N56" s="35">
        <f t="shared" si="4"/>
        <v>3.7461734942578042</v>
      </c>
      <c r="O56" s="36">
        <v>116.71000000000001</v>
      </c>
      <c r="P56" s="37">
        <f t="shared" si="5"/>
        <v>4559.0180789992282</v>
      </c>
    </row>
    <row r="57" spans="1:16" x14ac:dyDescent="0.15">
      <c r="A57" s="38">
        <v>1102</v>
      </c>
      <c r="B57" s="38">
        <v>11</v>
      </c>
      <c r="C57" s="38">
        <v>2</v>
      </c>
      <c r="D57" s="38" t="s">
        <v>72</v>
      </c>
      <c r="E57" s="39">
        <v>540763</v>
      </c>
      <c r="F57" s="40">
        <v>558250</v>
      </c>
      <c r="G57" s="41">
        <v>17440.354519178822</v>
      </c>
      <c r="H57" s="42">
        <f t="shared" si="0"/>
        <v>540809.64548082114</v>
      </c>
      <c r="I57" s="43">
        <f t="shared" si="1"/>
        <v>46.645480821141973</v>
      </c>
      <c r="J57" s="40">
        <v>541702</v>
      </c>
      <c r="K57" s="41">
        <v>12281.325075098001</v>
      </c>
      <c r="L57" s="42">
        <f t="shared" si="2"/>
        <v>529420.67492490204</v>
      </c>
      <c r="M57" s="44">
        <f t="shared" si="3"/>
        <v>16548</v>
      </c>
      <c r="N57" s="45">
        <f t="shared" si="4"/>
        <v>3.0548161166102394</v>
      </c>
      <c r="O57" s="46">
        <v>60.92</v>
      </c>
      <c r="P57" s="47">
        <f t="shared" si="5"/>
        <v>9163.6572554169397</v>
      </c>
    </row>
    <row r="58" spans="1:16" x14ac:dyDescent="0.15">
      <c r="A58" s="38">
        <v>1103</v>
      </c>
      <c r="B58" s="38">
        <v>11</v>
      </c>
      <c r="C58" s="38">
        <v>3</v>
      </c>
      <c r="D58" s="38" t="s">
        <v>73</v>
      </c>
      <c r="E58" s="39">
        <v>537327</v>
      </c>
      <c r="F58" s="40">
        <v>545264</v>
      </c>
      <c r="G58" s="41">
        <v>7913.3841531989565</v>
      </c>
      <c r="H58" s="42">
        <f t="shared" si="0"/>
        <v>537350.61584680108</v>
      </c>
      <c r="I58" s="43">
        <f t="shared" si="1"/>
        <v>23.615846801083535</v>
      </c>
      <c r="J58" s="40">
        <v>531596.868608483</v>
      </c>
      <c r="K58" s="41">
        <v>6416.0346548533498</v>
      </c>
      <c r="L58" s="42">
        <f t="shared" si="2"/>
        <v>525180.8339536296</v>
      </c>
      <c r="M58" s="44">
        <f t="shared" si="3"/>
        <v>13667.131391517003</v>
      </c>
      <c r="N58" s="45">
        <f t="shared" si="4"/>
        <v>2.5709578439188925</v>
      </c>
      <c r="O58" s="46">
        <v>82.53</v>
      </c>
      <c r="P58" s="47">
        <f t="shared" si="5"/>
        <v>6606.858112201624</v>
      </c>
    </row>
    <row r="59" spans="1:16" x14ac:dyDescent="0.15">
      <c r="A59" s="38">
        <v>1104</v>
      </c>
      <c r="B59" s="38">
        <v>11</v>
      </c>
      <c r="C59" s="38">
        <v>4</v>
      </c>
      <c r="D59" s="38" t="s">
        <v>74</v>
      </c>
      <c r="E59" s="39">
        <v>444663</v>
      </c>
      <c r="F59" s="40">
        <v>451923</v>
      </c>
      <c r="G59" s="41">
        <v>7260</v>
      </c>
      <c r="H59" s="42">
        <f t="shared" si="0"/>
        <v>444663</v>
      </c>
      <c r="I59" s="43">
        <f t="shared" si="1"/>
        <v>0</v>
      </c>
      <c r="J59" s="40">
        <v>438824</v>
      </c>
      <c r="K59" s="41">
        <v>5848</v>
      </c>
      <c r="L59" s="42">
        <f t="shared" si="2"/>
        <v>432976</v>
      </c>
      <c r="M59" s="44">
        <f t="shared" si="3"/>
        <v>13099</v>
      </c>
      <c r="N59" s="45">
        <f t="shared" si="4"/>
        <v>2.9850236085537709</v>
      </c>
      <c r="O59" s="46">
        <v>61.21</v>
      </c>
      <c r="P59" s="47">
        <f t="shared" si="5"/>
        <v>7383.1563470021238</v>
      </c>
    </row>
    <row r="60" spans="1:16" x14ac:dyDescent="0.15">
      <c r="A60" s="38">
        <v>1105</v>
      </c>
      <c r="B60" s="38">
        <v>11</v>
      </c>
      <c r="C60" s="38">
        <v>5</v>
      </c>
      <c r="D60" s="38" t="s">
        <v>75</v>
      </c>
      <c r="E60" s="39">
        <v>449438</v>
      </c>
      <c r="F60" s="40">
        <v>453834</v>
      </c>
      <c r="G60" s="41">
        <v>4325</v>
      </c>
      <c r="H60" s="42">
        <f t="shared" si="0"/>
        <v>449509</v>
      </c>
      <c r="I60" s="43">
        <f t="shared" si="1"/>
        <v>71</v>
      </c>
      <c r="J60" s="40">
        <v>437665</v>
      </c>
      <c r="K60" s="41">
        <v>4148</v>
      </c>
      <c r="L60" s="42">
        <f t="shared" si="2"/>
        <v>433517</v>
      </c>
      <c r="M60" s="44">
        <f t="shared" si="3"/>
        <v>16169</v>
      </c>
      <c r="N60" s="45">
        <f t="shared" si="4"/>
        <v>3.6943781202517907</v>
      </c>
      <c r="O60" s="46">
        <v>68.27000000000001</v>
      </c>
      <c r="P60" s="47">
        <f t="shared" si="5"/>
        <v>6647.6343928519109</v>
      </c>
    </row>
    <row r="61" spans="1:16" x14ac:dyDescent="0.15">
      <c r="A61" s="38">
        <v>1106</v>
      </c>
      <c r="B61" s="38">
        <v>11</v>
      </c>
      <c r="C61" s="38">
        <v>6</v>
      </c>
      <c r="D61" s="38" t="s">
        <v>76</v>
      </c>
      <c r="E61" s="39">
        <v>516166</v>
      </c>
      <c r="F61" s="40">
        <v>520431</v>
      </c>
      <c r="G61" s="41">
        <v>4265</v>
      </c>
      <c r="H61" s="42">
        <f t="shared" si="0"/>
        <v>516166</v>
      </c>
      <c r="I61" s="43">
        <f t="shared" si="1"/>
        <v>0</v>
      </c>
      <c r="J61" s="40">
        <v>521121</v>
      </c>
      <c r="K61" s="41">
        <v>4302</v>
      </c>
      <c r="L61" s="42">
        <f t="shared" si="2"/>
        <v>516819</v>
      </c>
      <c r="M61" s="44">
        <f t="shared" si="3"/>
        <v>-690</v>
      </c>
      <c r="N61" s="45">
        <f t="shared" si="4"/>
        <v>-0.13240686903809287</v>
      </c>
      <c r="O61" s="46">
        <v>156.37999999999997</v>
      </c>
      <c r="P61" s="47">
        <f t="shared" si="5"/>
        <v>3327.9895127254131</v>
      </c>
    </row>
    <row r="62" spans="1:16" x14ac:dyDescent="0.15">
      <c r="A62" s="38">
        <v>1107</v>
      </c>
      <c r="B62" s="38">
        <v>11</v>
      </c>
      <c r="C62" s="38">
        <v>7</v>
      </c>
      <c r="D62" s="38" t="s">
        <v>77</v>
      </c>
      <c r="E62" s="39">
        <v>510844</v>
      </c>
      <c r="F62" s="40">
        <v>517526</v>
      </c>
      <c r="G62" s="41">
        <v>6682</v>
      </c>
      <c r="H62" s="42">
        <f t="shared" si="0"/>
        <v>510844</v>
      </c>
      <c r="I62" s="43">
        <f t="shared" si="1"/>
        <v>0</v>
      </c>
      <c r="J62" s="40">
        <v>505665</v>
      </c>
      <c r="K62" s="41">
        <v>5195</v>
      </c>
      <c r="L62" s="42">
        <f t="shared" si="2"/>
        <v>500470</v>
      </c>
      <c r="M62" s="44">
        <f t="shared" si="3"/>
        <v>11861</v>
      </c>
      <c r="N62" s="45">
        <f t="shared" si="4"/>
        <v>2.345624079182858</v>
      </c>
      <c r="O62" s="46">
        <v>135.71</v>
      </c>
      <c r="P62" s="47">
        <f t="shared" si="5"/>
        <v>3813.4698990494435</v>
      </c>
    </row>
    <row r="63" spans="1:16" x14ac:dyDescent="0.15">
      <c r="A63" s="38">
        <v>1108</v>
      </c>
      <c r="B63" s="38">
        <v>11</v>
      </c>
      <c r="C63" s="38">
        <v>8</v>
      </c>
      <c r="D63" s="38" t="s">
        <v>78</v>
      </c>
      <c r="E63" s="39">
        <v>427293</v>
      </c>
      <c r="F63" s="40">
        <v>431133</v>
      </c>
      <c r="G63" s="41">
        <v>3840</v>
      </c>
      <c r="H63" s="42">
        <f t="shared" si="0"/>
        <v>427293</v>
      </c>
      <c r="I63" s="43">
        <f t="shared" si="1"/>
        <v>0</v>
      </c>
      <c r="J63" s="40">
        <v>430066</v>
      </c>
      <c r="K63" s="41">
        <v>3413</v>
      </c>
      <c r="L63" s="42">
        <f t="shared" si="2"/>
        <v>426653</v>
      </c>
      <c r="M63" s="44">
        <f t="shared" si="3"/>
        <v>1067</v>
      </c>
      <c r="N63" s="45">
        <f t="shared" si="4"/>
        <v>0.24810145419540255</v>
      </c>
      <c r="O63" s="46">
        <v>95.3</v>
      </c>
      <c r="P63" s="47">
        <f t="shared" si="5"/>
        <v>4523.95592864638</v>
      </c>
    </row>
    <row r="64" spans="1:16" x14ac:dyDescent="0.15">
      <c r="A64" s="38">
        <v>1109</v>
      </c>
      <c r="B64" s="38">
        <v>11</v>
      </c>
      <c r="C64" s="38">
        <v>9</v>
      </c>
      <c r="D64" s="38" t="s">
        <v>79</v>
      </c>
      <c r="E64" s="39">
        <v>482368</v>
      </c>
      <c r="F64" s="40">
        <v>487021</v>
      </c>
      <c r="G64" s="41">
        <v>4653</v>
      </c>
      <c r="H64" s="42">
        <f t="shared" si="0"/>
        <v>482368</v>
      </c>
      <c r="I64" s="43">
        <f t="shared" si="1"/>
        <v>0</v>
      </c>
      <c r="J64" s="40">
        <v>498212</v>
      </c>
      <c r="K64" s="41">
        <v>4627</v>
      </c>
      <c r="L64" s="42">
        <f t="shared" si="2"/>
        <v>493585</v>
      </c>
      <c r="M64" s="44">
        <f t="shared" si="3"/>
        <v>-11191</v>
      </c>
      <c r="N64" s="45">
        <f t="shared" si="4"/>
        <v>-2.2462325275184059</v>
      </c>
      <c r="O64" s="46">
        <v>408.67</v>
      </c>
      <c r="P64" s="47">
        <f t="shared" si="5"/>
        <v>1191.7219272273471</v>
      </c>
    </row>
    <row r="65" spans="1:16" x14ac:dyDescent="0.15">
      <c r="A65" s="38">
        <v>1110</v>
      </c>
      <c r="B65" s="38">
        <v>11</v>
      </c>
      <c r="C65" s="38">
        <v>10</v>
      </c>
      <c r="D65" s="38" t="s">
        <v>80</v>
      </c>
      <c r="E65" s="39">
        <v>392345</v>
      </c>
      <c r="F65" s="40">
        <v>397351</v>
      </c>
      <c r="G65" s="41">
        <v>5006</v>
      </c>
      <c r="H65" s="42">
        <f t="shared" si="0"/>
        <v>392345</v>
      </c>
      <c r="I65" s="43">
        <f t="shared" si="1"/>
        <v>0</v>
      </c>
      <c r="J65" s="40">
        <v>401861</v>
      </c>
      <c r="K65" s="41">
        <v>4377</v>
      </c>
      <c r="L65" s="42">
        <f t="shared" si="2"/>
        <v>397484</v>
      </c>
      <c r="M65" s="44">
        <f t="shared" si="3"/>
        <v>-4510</v>
      </c>
      <c r="N65" s="45">
        <f t="shared" si="4"/>
        <v>-1.1222785988189945</v>
      </c>
      <c r="O65" s="46">
        <v>405.88</v>
      </c>
      <c r="P65" s="47">
        <f t="shared" si="5"/>
        <v>978.98639992115898</v>
      </c>
    </row>
    <row r="66" spans="1:16" x14ac:dyDescent="0.15">
      <c r="A66" s="38">
        <v>1111</v>
      </c>
      <c r="B66" s="38">
        <v>11</v>
      </c>
      <c r="C66" s="38">
        <v>11</v>
      </c>
      <c r="D66" s="38" t="s">
        <v>81</v>
      </c>
      <c r="E66" s="39">
        <v>423151</v>
      </c>
      <c r="F66" s="40">
        <v>428935</v>
      </c>
      <c r="G66" s="41">
        <v>5784</v>
      </c>
      <c r="H66" s="42">
        <f t="shared" si="0"/>
        <v>423151</v>
      </c>
      <c r="I66" s="43">
        <f t="shared" si="1"/>
        <v>0</v>
      </c>
      <c r="J66" s="40">
        <v>444232</v>
      </c>
      <c r="K66" s="41">
        <v>6100</v>
      </c>
      <c r="L66" s="42">
        <f t="shared" si="2"/>
        <v>438132</v>
      </c>
      <c r="M66" s="44">
        <f t="shared" si="3"/>
        <v>-15297</v>
      </c>
      <c r="N66" s="45">
        <f t="shared" si="4"/>
        <v>-3.4434709791280231</v>
      </c>
      <c r="O66" s="46">
        <v>1354.8300000000004</v>
      </c>
      <c r="P66" s="47">
        <f t="shared" si="5"/>
        <v>316.59691621827085</v>
      </c>
    </row>
    <row r="67" spans="1:16" x14ac:dyDescent="0.15">
      <c r="A67" s="38">
        <v>1112</v>
      </c>
      <c r="B67" s="38">
        <v>11</v>
      </c>
      <c r="C67" s="38">
        <v>12</v>
      </c>
      <c r="D67" s="38" t="s">
        <v>82</v>
      </c>
      <c r="E67" s="39">
        <v>438699</v>
      </c>
      <c r="F67" s="40">
        <v>443485</v>
      </c>
      <c r="G67" s="41">
        <v>4786</v>
      </c>
      <c r="H67" s="42">
        <f t="shared" si="0"/>
        <v>438699</v>
      </c>
      <c r="I67" s="43">
        <f t="shared" si="1"/>
        <v>0</v>
      </c>
      <c r="J67" s="40">
        <v>455405</v>
      </c>
      <c r="K67" s="41">
        <v>4676</v>
      </c>
      <c r="L67" s="42">
        <f t="shared" si="2"/>
        <v>450729</v>
      </c>
      <c r="M67" s="44">
        <f t="shared" si="3"/>
        <v>-11920</v>
      </c>
      <c r="N67" s="45">
        <f t="shared" si="4"/>
        <v>-2.6174504012911584</v>
      </c>
      <c r="O67" s="46">
        <v>413.03999999999996</v>
      </c>
      <c r="P67" s="47">
        <f t="shared" si="5"/>
        <v>1073.7095680805735</v>
      </c>
    </row>
    <row r="68" spans="1:16" x14ac:dyDescent="0.15">
      <c r="A68" s="38">
        <v>1113</v>
      </c>
      <c r="B68" s="38">
        <v>11</v>
      </c>
      <c r="C68" s="38">
        <v>13</v>
      </c>
      <c r="D68" s="38" t="s">
        <v>83</v>
      </c>
      <c r="E68" s="39">
        <v>466451</v>
      </c>
      <c r="F68" s="40">
        <v>470974</v>
      </c>
      <c r="G68" s="41">
        <v>4546.6158468010426</v>
      </c>
      <c r="H68" s="42">
        <f t="shared" si="0"/>
        <v>466427.38415319897</v>
      </c>
      <c r="I68" s="43">
        <f t="shared" si="1"/>
        <v>-23.615846801025327</v>
      </c>
      <c r="J68" s="40">
        <v>477014.131391517</v>
      </c>
      <c r="K68" s="41">
        <v>4008.9653451466502</v>
      </c>
      <c r="L68" s="42">
        <f t="shared" si="2"/>
        <v>473005.16604637034</v>
      </c>
      <c r="M68" s="44">
        <f t="shared" si="3"/>
        <v>-6040.1313915170031</v>
      </c>
      <c r="N68" s="45">
        <f t="shared" si="4"/>
        <v>-1.2662374118555135</v>
      </c>
      <c r="O68" s="46">
        <v>163.87</v>
      </c>
      <c r="P68" s="47">
        <f t="shared" si="5"/>
        <v>2874.0709098675779</v>
      </c>
    </row>
    <row r="69" spans="1:16" x14ac:dyDescent="0.15">
      <c r="A69" s="38">
        <v>1114</v>
      </c>
      <c r="B69" s="38">
        <v>11</v>
      </c>
      <c r="C69" s="38">
        <v>14</v>
      </c>
      <c r="D69" s="38" t="s">
        <v>84</v>
      </c>
      <c r="E69" s="39">
        <v>513407</v>
      </c>
      <c r="F69" s="40">
        <v>521990</v>
      </c>
      <c r="G69" s="41">
        <v>8583</v>
      </c>
      <c r="H69" s="42">
        <f t="shared" ref="H69:H132" si="6">+F69-G69</f>
        <v>513407</v>
      </c>
      <c r="I69" s="43">
        <f t="shared" ref="I69:I132" si="7">+H69-E69</f>
        <v>0</v>
      </c>
      <c r="J69" s="40">
        <v>512038</v>
      </c>
      <c r="K69" s="41">
        <v>7084</v>
      </c>
      <c r="L69" s="42">
        <f t="shared" ref="L69:L132" si="8">+J69-K69</f>
        <v>504954</v>
      </c>
      <c r="M69" s="44">
        <f t="shared" ref="M69:M132" si="9">+F69-J69</f>
        <v>9952</v>
      </c>
      <c r="N69" s="45">
        <f t="shared" ref="N69:N132" si="10">+M69/J69*100</f>
        <v>1.9436057480108897</v>
      </c>
      <c r="O69" s="46">
        <v>217.79999999999998</v>
      </c>
      <c r="P69" s="47">
        <f t="shared" ref="P69:P132" si="11">+F69/O69</f>
        <v>2396.6483011937557</v>
      </c>
    </row>
    <row r="70" spans="1:16" x14ac:dyDescent="0.15">
      <c r="A70" s="48">
        <v>1115</v>
      </c>
      <c r="B70" s="48">
        <v>11</v>
      </c>
      <c r="C70" s="48">
        <v>15</v>
      </c>
      <c r="D70" s="48" t="s">
        <v>85</v>
      </c>
      <c r="E70" s="49">
        <v>491422</v>
      </c>
      <c r="F70" s="50">
        <v>506334</v>
      </c>
      <c r="G70" s="51">
        <v>14958.645480821175</v>
      </c>
      <c r="H70" s="52">
        <f t="shared" si="6"/>
        <v>491375.3545191788</v>
      </c>
      <c r="I70" s="53">
        <f t="shared" si="7"/>
        <v>-46.645480821200181</v>
      </c>
      <c r="J70" s="50">
        <v>486284</v>
      </c>
      <c r="K70" s="51">
        <v>11622.674924901999</v>
      </c>
      <c r="L70" s="52">
        <f t="shared" si="8"/>
        <v>474661.32507509802</v>
      </c>
      <c r="M70" s="54">
        <f t="shared" si="9"/>
        <v>20050</v>
      </c>
      <c r="N70" s="55">
        <f t="shared" si="10"/>
        <v>4.1231050168214463</v>
      </c>
      <c r="O70" s="56">
        <v>56.790000000000006</v>
      </c>
      <c r="P70" s="57">
        <f t="shared" si="11"/>
        <v>8915.9006867406224</v>
      </c>
    </row>
    <row r="71" spans="1:16" x14ac:dyDescent="0.15">
      <c r="A71" s="58">
        <v>1201</v>
      </c>
      <c r="B71" s="58">
        <v>12</v>
      </c>
      <c r="C71" s="58">
        <v>1</v>
      </c>
      <c r="D71" s="58" t="s">
        <v>86</v>
      </c>
      <c r="E71" s="59">
        <v>503915</v>
      </c>
      <c r="F71" s="60">
        <v>514756</v>
      </c>
      <c r="G71" s="61">
        <v>10841</v>
      </c>
      <c r="H71" s="62">
        <f t="shared" si="6"/>
        <v>503915</v>
      </c>
      <c r="I71" s="63">
        <f t="shared" si="7"/>
        <v>0</v>
      </c>
      <c r="J71" s="60">
        <v>507294</v>
      </c>
      <c r="K71" s="61">
        <v>10149</v>
      </c>
      <c r="L71" s="62">
        <f t="shared" si="8"/>
        <v>497145</v>
      </c>
      <c r="M71" s="64">
        <f t="shared" si="9"/>
        <v>7462</v>
      </c>
      <c r="N71" s="65">
        <f t="shared" si="10"/>
        <v>1.4709418995690862</v>
      </c>
      <c r="O71" s="66">
        <v>87.11</v>
      </c>
      <c r="P71" s="67">
        <f t="shared" si="11"/>
        <v>5909.2641487774081</v>
      </c>
    </row>
    <row r="72" spans="1:16" x14ac:dyDescent="0.15">
      <c r="A72" s="38">
        <v>1202</v>
      </c>
      <c r="B72" s="38">
        <v>12</v>
      </c>
      <c r="C72" s="38">
        <v>2</v>
      </c>
      <c r="D72" s="38" t="s">
        <v>87</v>
      </c>
      <c r="E72" s="39">
        <v>531603</v>
      </c>
      <c r="F72" s="40">
        <v>540261</v>
      </c>
      <c r="G72" s="41">
        <v>8658</v>
      </c>
      <c r="H72" s="42">
        <f t="shared" si="6"/>
        <v>531603</v>
      </c>
      <c r="I72" s="43">
        <f t="shared" si="7"/>
        <v>0</v>
      </c>
      <c r="J72" s="40">
        <v>535260</v>
      </c>
      <c r="K72" s="41">
        <v>6504</v>
      </c>
      <c r="L72" s="42">
        <f t="shared" si="8"/>
        <v>528756</v>
      </c>
      <c r="M72" s="44">
        <f t="shared" si="9"/>
        <v>5001</v>
      </c>
      <c r="N72" s="45">
        <f t="shared" si="10"/>
        <v>0.93431229682771</v>
      </c>
      <c r="O72" s="46">
        <v>106.55</v>
      </c>
      <c r="P72" s="47">
        <f t="shared" si="11"/>
        <v>5070.4927264195212</v>
      </c>
    </row>
    <row r="73" spans="1:16" x14ac:dyDescent="0.15">
      <c r="A73" s="38">
        <v>1203</v>
      </c>
      <c r="B73" s="38">
        <v>12</v>
      </c>
      <c r="C73" s="38">
        <v>3</v>
      </c>
      <c r="D73" s="38" t="s">
        <v>88</v>
      </c>
      <c r="E73" s="39">
        <v>396692</v>
      </c>
      <c r="F73" s="40">
        <v>401504</v>
      </c>
      <c r="G73" s="41">
        <v>4812</v>
      </c>
      <c r="H73" s="42">
        <f t="shared" si="6"/>
        <v>396692</v>
      </c>
      <c r="I73" s="43">
        <f t="shared" si="7"/>
        <v>0</v>
      </c>
      <c r="J73" s="40">
        <v>402360.36065573798</v>
      </c>
      <c r="K73" s="41">
        <v>3974</v>
      </c>
      <c r="L73" s="42">
        <f t="shared" si="8"/>
        <v>398386.36065573798</v>
      </c>
      <c r="M73" s="44">
        <f t="shared" si="9"/>
        <v>-856.3606557379826</v>
      </c>
      <c r="N73" s="45">
        <f t="shared" si="10"/>
        <v>-0.21283424995999795</v>
      </c>
      <c r="O73" s="46">
        <v>434.42</v>
      </c>
      <c r="P73" s="47">
        <f t="shared" si="11"/>
        <v>924.2300078265273</v>
      </c>
    </row>
    <row r="74" spans="1:16" x14ac:dyDescent="0.15">
      <c r="A74" s="38">
        <v>1204</v>
      </c>
      <c r="B74" s="38">
        <v>12</v>
      </c>
      <c r="C74" s="38">
        <v>4</v>
      </c>
      <c r="D74" s="38" t="s">
        <v>89</v>
      </c>
      <c r="E74" s="39">
        <v>532858</v>
      </c>
      <c r="F74" s="40">
        <v>543370</v>
      </c>
      <c r="G74" s="41">
        <v>10512</v>
      </c>
      <c r="H74" s="42">
        <f t="shared" si="6"/>
        <v>532858</v>
      </c>
      <c r="I74" s="43">
        <f t="shared" si="7"/>
        <v>0</v>
      </c>
      <c r="J74" s="40">
        <v>527083</v>
      </c>
      <c r="K74" s="41">
        <v>7216</v>
      </c>
      <c r="L74" s="42">
        <f t="shared" si="8"/>
        <v>519867</v>
      </c>
      <c r="M74" s="44">
        <f t="shared" si="9"/>
        <v>16287</v>
      </c>
      <c r="N74" s="45">
        <f t="shared" si="10"/>
        <v>3.090025669581451</v>
      </c>
      <c r="O74" s="46">
        <v>61.56</v>
      </c>
      <c r="P74" s="47">
        <f t="shared" si="11"/>
        <v>8826.6731643924631</v>
      </c>
    </row>
    <row r="75" spans="1:16" x14ac:dyDescent="0.15">
      <c r="A75" s="38">
        <v>1205</v>
      </c>
      <c r="B75" s="38">
        <v>12</v>
      </c>
      <c r="C75" s="38">
        <v>5</v>
      </c>
      <c r="D75" s="38" t="s">
        <v>90</v>
      </c>
      <c r="E75" s="39">
        <v>521677</v>
      </c>
      <c r="F75" s="40">
        <v>530125</v>
      </c>
      <c r="G75" s="41">
        <v>8448</v>
      </c>
      <c r="H75" s="42">
        <f t="shared" si="6"/>
        <v>521677</v>
      </c>
      <c r="I75" s="43">
        <f t="shared" si="7"/>
        <v>0</v>
      </c>
      <c r="J75" s="40">
        <v>523767</v>
      </c>
      <c r="K75" s="41">
        <v>9216</v>
      </c>
      <c r="L75" s="42">
        <f t="shared" si="8"/>
        <v>514551</v>
      </c>
      <c r="M75" s="44">
        <f t="shared" si="9"/>
        <v>6358</v>
      </c>
      <c r="N75" s="45">
        <f t="shared" si="10"/>
        <v>1.2138985464910923</v>
      </c>
      <c r="O75" s="46">
        <v>53.45</v>
      </c>
      <c r="P75" s="47">
        <f t="shared" si="11"/>
        <v>9918.1478016838155</v>
      </c>
    </row>
    <row r="76" spans="1:16" x14ac:dyDescent="0.15">
      <c r="A76" s="38">
        <v>1206</v>
      </c>
      <c r="B76" s="38">
        <v>12</v>
      </c>
      <c r="C76" s="38">
        <v>6</v>
      </c>
      <c r="D76" s="38" t="s">
        <v>91</v>
      </c>
      <c r="E76" s="39">
        <v>425629</v>
      </c>
      <c r="F76" s="40">
        <v>432542</v>
      </c>
      <c r="G76" s="41">
        <v>6913</v>
      </c>
      <c r="H76" s="42">
        <f t="shared" si="6"/>
        <v>425629</v>
      </c>
      <c r="I76" s="43">
        <f t="shared" si="7"/>
        <v>0</v>
      </c>
      <c r="J76" s="40">
        <v>431090</v>
      </c>
      <c r="K76" s="41">
        <v>6271</v>
      </c>
      <c r="L76" s="42">
        <f t="shared" si="8"/>
        <v>424819</v>
      </c>
      <c r="M76" s="44">
        <f t="shared" si="9"/>
        <v>1452</v>
      </c>
      <c r="N76" s="45">
        <f t="shared" si="10"/>
        <v>0.33682061750446546</v>
      </c>
      <c r="O76" s="46">
        <v>64.53</v>
      </c>
      <c r="P76" s="47">
        <f t="shared" si="11"/>
        <v>6702.9598636293194</v>
      </c>
    </row>
    <row r="77" spans="1:16" x14ac:dyDescent="0.15">
      <c r="A77" s="38">
        <v>1207</v>
      </c>
      <c r="B77" s="38">
        <v>12</v>
      </c>
      <c r="C77" s="38">
        <v>7</v>
      </c>
      <c r="D77" s="38" t="s">
        <v>92</v>
      </c>
      <c r="E77" s="39">
        <v>488135</v>
      </c>
      <c r="F77" s="40">
        <v>494525</v>
      </c>
      <c r="G77" s="41">
        <v>6390</v>
      </c>
      <c r="H77" s="42">
        <f t="shared" si="6"/>
        <v>488135</v>
      </c>
      <c r="I77" s="43">
        <f t="shared" si="7"/>
        <v>0</v>
      </c>
      <c r="J77" s="40">
        <v>487871</v>
      </c>
      <c r="K77" s="41">
        <v>5240</v>
      </c>
      <c r="L77" s="42">
        <f t="shared" si="8"/>
        <v>482631</v>
      </c>
      <c r="M77" s="44">
        <f t="shared" si="9"/>
        <v>6654</v>
      </c>
      <c r="N77" s="45">
        <f t="shared" si="10"/>
        <v>1.3638851253712561</v>
      </c>
      <c r="O77" s="46">
        <v>157.01999999999998</v>
      </c>
      <c r="P77" s="47">
        <f t="shared" si="11"/>
        <v>3149.4395618392564</v>
      </c>
    </row>
    <row r="78" spans="1:16" x14ac:dyDescent="0.15">
      <c r="A78" s="38">
        <v>1208</v>
      </c>
      <c r="B78" s="38">
        <v>12</v>
      </c>
      <c r="C78" s="38">
        <v>8</v>
      </c>
      <c r="D78" s="38" t="s">
        <v>93</v>
      </c>
      <c r="E78" s="39">
        <v>487116</v>
      </c>
      <c r="F78" s="40">
        <v>493074</v>
      </c>
      <c r="G78" s="41">
        <v>5958</v>
      </c>
      <c r="H78" s="42">
        <f t="shared" si="6"/>
        <v>487116</v>
      </c>
      <c r="I78" s="43">
        <f t="shared" si="7"/>
        <v>0</v>
      </c>
      <c r="J78" s="40">
        <v>486392</v>
      </c>
      <c r="K78" s="41">
        <v>5139</v>
      </c>
      <c r="L78" s="42">
        <f t="shared" si="8"/>
        <v>481253</v>
      </c>
      <c r="M78" s="44">
        <f t="shared" si="9"/>
        <v>6682</v>
      </c>
      <c r="N78" s="45">
        <f t="shared" si="10"/>
        <v>1.3737890425829373</v>
      </c>
      <c r="O78" s="46">
        <v>116.06</v>
      </c>
      <c r="P78" s="47">
        <f t="shared" si="11"/>
        <v>4248.4404618300878</v>
      </c>
    </row>
    <row r="79" spans="1:16" x14ac:dyDescent="0.15">
      <c r="A79" s="38">
        <v>1209</v>
      </c>
      <c r="B79" s="38">
        <v>12</v>
      </c>
      <c r="C79" s="38">
        <v>9</v>
      </c>
      <c r="D79" s="38" t="s">
        <v>94</v>
      </c>
      <c r="E79" s="39">
        <v>477488</v>
      </c>
      <c r="F79" s="40">
        <v>483796</v>
      </c>
      <c r="G79" s="41">
        <v>6308</v>
      </c>
      <c r="H79" s="42">
        <f t="shared" si="6"/>
        <v>477488</v>
      </c>
      <c r="I79" s="43">
        <f t="shared" si="7"/>
        <v>0</v>
      </c>
      <c r="J79" s="40">
        <v>483706</v>
      </c>
      <c r="K79" s="41">
        <v>4916</v>
      </c>
      <c r="L79" s="42">
        <f t="shared" si="8"/>
        <v>478790</v>
      </c>
      <c r="M79" s="44">
        <f t="shared" si="9"/>
        <v>90</v>
      </c>
      <c r="N79" s="45">
        <f t="shared" si="10"/>
        <v>1.8606343522718345E-2</v>
      </c>
      <c r="O79" s="46">
        <v>297.36</v>
      </c>
      <c r="P79" s="47">
        <f t="shared" si="11"/>
        <v>1626.97067527576</v>
      </c>
    </row>
    <row r="80" spans="1:16" x14ac:dyDescent="0.15">
      <c r="A80" s="38">
        <v>1210</v>
      </c>
      <c r="B80" s="38">
        <v>12</v>
      </c>
      <c r="C80" s="38">
        <v>10</v>
      </c>
      <c r="D80" s="38" t="s">
        <v>95</v>
      </c>
      <c r="E80" s="39">
        <v>415670</v>
      </c>
      <c r="F80" s="40">
        <v>422545</v>
      </c>
      <c r="G80" s="41">
        <v>6875</v>
      </c>
      <c r="H80" s="42">
        <f t="shared" si="6"/>
        <v>415670</v>
      </c>
      <c r="I80" s="43">
        <f t="shared" si="7"/>
        <v>0</v>
      </c>
      <c r="J80" s="40">
        <v>439658</v>
      </c>
      <c r="K80" s="41">
        <v>6858</v>
      </c>
      <c r="L80" s="42">
        <f t="shared" si="8"/>
        <v>432800</v>
      </c>
      <c r="M80" s="44">
        <f t="shared" si="9"/>
        <v>-17113</v>
      </c>
      <c r="N80" s="45">
        <f t="shared" si="10"/>
        <v>-3.8923435943392364</v>
      </c>
      <c r="O80" s="46">
        <v>964.6099999999999</v>
      </c>
      <c r="P80" s="47">
        <f t="shared" si="11"/>
        <v>438.04750106260565</v>
      </c>
    </row>
    <row r="81" spans="1:16" x14ac:dyDescent="0.15">
      <c r="A81" s="38">
        <v>1211</v>
      </c>
      <c r="B81" s="38">
        <v>12</v>
      </c>
      <c r="C81" s="38">
        <v>11</v>
      </c>
      <c r="D81" s="38" t="s">
        <v>96</v>
      </c>
      <c r="E81" s="39">
        <v>419005</v>
      </c>
      <c r="F81" s="40">
        <v>423904</v>
      </c>
      <c r="G81" s="41">
        <v>4899</v>
      </c>
      <c r="H81" s="42">
        <f t="shared" si="6"/>
        <v>419005</v>
      </c>
      <c r="I81" s="43">
        <f t="shared" si="7"/>
        <v>0</v>
      </c>
      <c r="J81" s="40">
        <v>443944</v>
      </c>
      <c r="K81" s="41">
        <v>5223</v>
      </c>
      <c r="L81" s="42">
        <f t="shared" si="8"/>
        <v>438721</v>
      </c>
      <c r="M81" s="44">
        <f t="shared" si="9"/>
        <v>-20040</v>
      </c>
      <c r="N81" s="45">
        <f t="shared" si="10"/>
        <v>-4.5140828572973168</v>
      </c>
      <c r="O81" s="46">
        <v>1128.28</v>
      </c>
      <c r="P81" s="47">
        <f t="shared" si="11"/>
        <v>375.70815754954447</v>
      </c>
    </row>
    <row r="82" spans="1:16" x14ac:dyDescent="0.15">
      <c r="A82" s="38">
        <v>1212</v>
      </c>
      <c r="B82" s="38">
        <v>12</v>
      </c>
      <c r="C82" s="38">
        <v>12</v>
      </c>
      <c r="D82" s="38" t="s">
        <v>97</v>
      </c>
      <c r="E82" s="39">
        <v>451025</v>
      </c>
      <c r="F82" s="40">
        <v>455178</v>
      </c>
      <c r="G82" s="41">
        <v>4153</v>
      </c>
      <c r="H82" s="42">
        <f t="shared" si="6"/>
        <v>451025</v>
      </c>
      <c r="I82" s="43">
        <f t="shared" si="7"/>
        <v>0</v>
      </c>
      <c r="J82" s="40">
        <v>463018</v>
      </c>
      <c r="K82" s="41">
        <v>3745</v>
      </c>
      <c r="L82" s="42">
        <f t="shared" si="8"/>
        <v>459273</v>
      </c>
      <c r="M82" s="44">
        <f t="shared" si="9"/>
        <v>-7840</v>
      </c>
      <c r="N82" s="45">
        <f t="shared" si="10"/>
        <v>-1.6932387077824189</v>
      </c>
      <c r="O82" s="46">
        <v>1334.8400000000001</v>
      </c>
      <c r="P82" s="47">
        <f t="shared" si="11"/>
        <v>340.99817206556588</v>
      </c>
    </row>
    <row r="83" spans="1:16" x14ac:dyDescent="0.15">
      <c r="A83" s="68">
        <v>1213</v>
      </c>
      <c r="B83" s="68">
        <v>12</v>
      </c>
      <c r="C83" s="68">
        <v>13</v>
      </c>
      <c r="D83" s="68" t="s">
        <v>98</v>
      </c>
      <c r="E83" s="69">
        <v>481675</v>
      </c>
      <c r="F83" s="70">
        <v>487086</v>
      </c>
      <c r="G83" s="71">
        <v>5411</v>
      </c>
      <c r="H83" s="72">
        <f t="shared" si="6"/>
        <v>481675</v>
      </c>
      <c r="I83" s="73">
        <f t="shared" si="7"/>
        <v>0</v>
      </c>
      <c r="J83" s="70">
        <v>484845.63934426202</v>
      </c>
      <c r="K83" s="71">
        <v>4476</v>
      </c>
      <c r="L83" s="72">
        <f t="shared" si="8"/>
        <v>480369.63934426202</v>
      </c>
      <c r="M83" s="74">
        <f t="shared" si="9"/>
        <v>2240.3606557379826</v>
      </c>
      <c r="N83" s="75">
        <f t="shared" si="10"/>
        <v>0.46207709710826678</v>
      </c>
      <c r="O83" s="76">
        <v>351.8</v>
      </c>
      <c r="P83" s="77">
        <f t="shared" si="11"/>
        <v>1384.5537237066515</v>
      </c>
    </row>
    <row r="84" spans="1:16" x14ac:dyDescent="0.15">
      <c r="A84" s="28">
        <v>1301</v>
      </c>
      <c r="B84" s="28">
        <v>13</v>
      </c>
      <c r="C84" s="28">
        <v>1</v>
      </c>
      <c r="D84" s="28" t="s">
        <v>99</v>
      </c>
      <c r="E84" s="29">
        <v>510477</v>
      </c>
      <c r="F84" s="30">
        <v>556026</v>
      </c>
      <c r="G84" s="31">
        <v>45546.907511045654</v>
      </c>
      <c r="H84" s="32">
        <f t="shared" si="6"/>
        <v>510479.09248895437</v>
      </c>
      <c r="I84" s="33">
        <f t="shared" si="7"/>
        <v>2.0924889543675818</v>
      </c>
      <c r="J84" s="30">
        <v>505972</v>
      </c>
      <c r="K84" s="31">
        <v>36056.618892508101</v>
      </c>
      <c r="L84" s="32">
        <f t="shared" si="8"/>
        <v>469915.38110749191</v>
      </c>
      <c r="M84" s="34">
        <f t="shared" si="9"/>
        <v>50054</v>
      </c>
      <c r="N84" s="35">
        <f t="shared" si="10"/>
        <v>9.8926422806005085</v>
      </c>
      <c r="O84" s="36">
        <v>43.790000000000006</v>
      </c>
      <c r="P84" s="37">
        <f t="shared" si="11"/>
        <v>12697.556519753367</v>
      </c>
    </row>
    <row r="85" spans="1:16" x14ac:dyDescent="0.15">
      <c r="A85" s="38">
        <v>1302</v>
      </c>
      <c r="B85" s="38">
        <v>13</v>
      </c>
      <c r="C85" s="38">
        <v>2</v>
      </c>
      <c r="D85" s="38" t="s">
        <v>100</v>
      </c>
      <c r="E85" s="39">
        <v>497782</v>
      </c>
      <c r="F85" s="40">
        <v>521432</v>
      </c>
      <c r="G85" s="41">
        <v>23747.957073110105</v>
      </c>
      <c r="H85" s="42">
        <f t="shared" si="6"/>
        <v>497684.0429268899</v>
      </c>
      <c r="I85" s="43">
        <f t="shared" si="7"/>
        <v>-97.957073110097554</v>
      </c>
      <c r="J85" s="40">
        <v>468199</v>
      </c>
      <c r="K85" s="41">
        <v>17291.403678260602</v>
      </c>
      <c r="L85" s="42">
        <f t="shared" si="8"/>
        <v>450907.59632173937</v>
      </c>
      <c r="M85" s="44">
        <f t="shared" si="9"/>
        <v>53233</v>
      </c>
      <c r="N85" s="45">
        <f t="shared" si="10"/>
        <v>11.369738081456816</v>
      </c>
      <c r="O85" s="46">
        <v>32.989999999999995</v>
      </c>
      <c r="P85" s="47">
        <f t="shared" si="11"/>
        <v>15805.759321006368</v>
      </c>
    </row>
    <row r="86" spans="1:16" x14ac:dyDescent="0.15">
      <c r="A86" s="38">
        <v>1303</v>
      </c>
      <c r="B86" s="38">
        <v>13</v>
      </c>
      <c r="C86" s="38">
        <v>3</v>
      </c>
      <c r="D86" s="38" t="s">
        <v>101</v>
      </c>
      <c r="E86" s="39">
        <v>531522</v>
      </c>
      <c r="F86" s="40">
        <v>542798</v>
      </c>
      <c r="G86" s="41">
        <v>11144.125645344546</v>
      </c>
      <c r="H86" s="42">
        <f t="shared" si="6"/>
        <v>531653.87435465551</v>
      </c>
      <c r="I86" s="43">
        <f t="shared" si="7"/>
        <v>131.87435465550516</v>
      </c>
      <c r="J86" s="40">
        <v>519735</v>
      </c>
      <c r="K86" s="41">
        <v>10106.048927149999</v>
      </c>
      <c r="L86" s="42">
        <f t="shared" si="8"/>
        <v>509628.95107284997</v>
      </c>
      <c r="M86" s="44">
        <f t="shared" si="9"/>
        <v>23063</v>
      </c>
      <c r="N86" s="45">
        <f t="shared" si="10"/>
        <v>4.4374537023675522</v>
      </c>
      <c r="O86" s="46">
        <v>409.67999999999995</v>
      </c>
      <c r="P86" s="47">
        <f t="shared" si="11"/>
        <v>1324.9316539738334</v>
      </c>
    </row>
    <row r="87" spans="1:16" x14ac:dyDescent="0.15">
      <c r="A87" s="38">
        <v>1304</v>
      </c>
      <c r="B87" s="38">
        <v>13</v>
      </c>
      <c r="C87" s="38">
        <v>4</v>
      </c>
      <c r="D87" s="38" t="s">
        <v>102</v>
      </c>
      <c r="E87" s="39">
        <v>536826</v>
      </c>
      <c r="F87" s="40">
        <v>549112</v>
      </c>
      <c r="G87" s="41">
        <v>12280</v>
      </c>
      <c r="H87" s="42">
        <f t="shared" si="6"/>
        <v>536832</v>
      </c>
      <c r="I87" s="43">
        <f t="shared" si="7"/>
        <v>6</v>
      </c>
      <c r="J87" s="40">
        <v>532324</v>
      </c>
      <c r="K87" s="41">
        <v>11652</v>
      </c>
      <c r="L87" s="42">
        <f t="shared" si="8"/>
        <v>520672</v>
      </c>
      <c r="M87" s="44">
        <f t="shared" si="9"/>
        <v>16788</v>
      </c>
      <c r="N87" s="45">
        <f t="shared" si="10"/>
        <v>3.1537184120948893</v>
      </c>
      <c r="O87" s="46">
        <v>50.33</v>
      </c>
      <c r="P87" s="47">
        <f t="shared" si="11"/>
        <v>10910.232465726207</v>
      </c>
    </row>
    <row r="88" spans="1:16" x14ac:dyDescent="0.15">
      <c r="A88" s="38">
        <v>1305</v>
      </c>
      <c r="B88" s="38">
        <v>13</v>
      </c>
      <c r="C88" s="38">
        <v>5</v>
      </c>
      <c r="D88" s="38" t="s">
        <v>103</v>
      </c>
      <c r="E88" s="39">
        <v>533258</v>
      </c>
      <c r="F88" s="40">
        <v>544229</v>
      </c>
      <c r="G88" s="41">
        <v>10888.484013755829</v>
      </c>
      <c r="H88" s="42">
        <f t="shared" si="6"/>
        <v>533340.51598624419</v>
      </c>
      <c r="I88" s="43">
        <f t="shared" si="7"/>
        <v>82.51598624419421</v>
      </c>
      <c r="J88" s="40">
        <v>529323</v>
      </c>
      <c r="K88" s="41">
        <v>10410.453961212201</v>
      </c>
      <c r="L88" s="42">
        <f t="shared" si="8"/>
        <v>518912.54603878781</v>
      </c>
      <c r="M88" s="44">
        <f t="shared" si="9"/>
        <v>14906</v>
      </c>
      <c r="N88" s="45">
        <f t="shared" si="10"/>
        <v>2.8160499354836275</v>
      </c>
      <c r="O88" s="46">
        <v>32.25</v>
      </c>
      <c r="P88" s="47">
        <f t="shared" si="11"/>
        <v>16875.317829457363</v>
      </c>
    </row>
    <row r="89" spans="1:16" x14ac:dyDescent="0.15">
      <c r="A89" s="38">
        <v>1306</v>
      </c>
      <c r="B89" s="38">
        <v>13</v>
      </c>
      <c r="C89" s="38">
        <v>6</v>
      </c>
      <c r="D89" s="38" t="s">
        <v>104</v>
      </c>
      <c r="E89" s="39">
        <v>535076</v>
      </c>
      <c r="F89" s="40">
        <v>544071</v>
      </c>
      <c r="G89" s="41">
        <v>8995</v>
      </c>
      <c r="H89" s="42">
        <f t="shared" si="6"/>
        <v>535076</v>
      </c>
      <c r="I89" s="43">
        <f t="shared" si="7"/>
        <v>0</v>
      </c>
      <c r="J89" s="40">
        <v>526982</v>
      </c>
      <c r="K89" s="41">
        <v>8633</v>
      </c>
      <c r="L89" s="42">
        <f t="shared" si="8"/>
        <v>518349</v>
      </c>
      <c r="M89" s="44">
        <f t="shared" si="9"/>
        <v>17089</v>
      </c>
      <c r="N89" s="45">
        <f t="shared" si="10"/>
        <v>3.2428052571055557</v>
      </c>
      <c r="O89" s="46">
        <v>35.479999999999997</v>
      </c>
      <c r="P89" s="47">
        <f t="shared" si="11"/>
        <v>15334.582863585119</v>
      </c>
    </row>
    <row r="90" spans="1:16" x14ac:dyDescent="0.15">
      <c r="A90" s="38">
        <v>1307</v>
      </c>
      <c r="B90" s="38">
        <v>13</v>
      </c>
      <c r="C90" s="38">
        <v>7</v>
      </c>
      <c r="D90" s="38" t="s">
        <v>105</v>
      </c>
      <c r="E90" s="39">
        <v>515442</v>
      </c>
      <c r="F90" s="40">
        <v>532555</v>
      </c>
      <c r="G90" s="41">
        <v>17319.949999816836</v>
      </c>
      <c r="H90" s="42">
        <f t="shared" si="6"/>
        <v>515235.05000018317</v>
      </c>
      <c r="I90" s="43">
        <f t="shared" si="7"/>
        <v>-206.94999981683213</v>
      </c>
      <c r="J90" s="40">
        <v>496363.99952985399</v>
      </c>
      <c r="K90" s="41">
        <v>13583.060225260801</v>
      </c>
      <c r="L90" s="42">
        <f t="shared" si="8"/>
        <v>482780.93930459319</v>
      </c>
      <c r="M90" s="44">
        <f t="shared" si="9"/>
        <v>36191.000470146013</v>
      </c>
      <c r="N90" s="45">
        <f t="shared" si="10"/>
        <v>7.29122186629679</v>
      </c>
      <c r="O90" s="46">
        <v>27.69</v>
      </c>
      <c r="P90" s="47">
        <f t="shared" si="11"/>
        <v>19232.755507403395</v>
      </c>
    </row>
    <row r="91" spans="1:16" x14ac:dyDescent="0.15">
      <c r="A91" s="38">
        <v>1308</v>
      </c>
      <c r="B91" s="38">
        <v>13</v>
      </c>
      <c r="C91" s="38">
        <v>8</v>
      </c>
      <c r="D91" s="38" t="s">
        <v>106</v>
      </c>
      <c r="E91" s="39">
        <v>541888</v>
      </c>
      <c r="F91" s="40">
        <v>551524</v>
      </c>
      <c r="G91" s="41">
        <v>9636</v>
      </c>
      <c r="H91" s="42">
        <f t="shared" si="6"/>
        <v>541888</v>
      </c>
      <c r="I91" s="43">
        <f t="shared" si="7"/>
        <v>0</v>
      </c>
      <c r="J91" s="40">
        <v>537330</v>
      </c>
      <c r="K91" s="41">
        <v>6612</v>
      </c>
      <c r="L91" s="42">
        <f t="shared" si="8"/>
        <v>530718</v>
      </c>
      <c r="M91" s="44">
        <f t="shared" si="9"/>
        <v>14194</v>
      </c>
      <c r="N91" s="45">
        <f t="shared" si="10"/>
        <v>2.6415796624048538</v>
      </c>
      <c r="O91" s="46">
        <v>33.53</v>
      </c>
      <c r="P91" s="47">
        <f t="shared" si="11"/>
        <v>16448.672830301221</v>
      </c>
    </row>
    <row r="92" spans="1:16" x14ac:dyDescent="0.15">
      <c r="A92" s="38">
        <v>1309</v>
      </c>
      <c r="B92" s="38">
        <v>13</v>
      </c>
      <c r="C92" s="38">
        <v>9</v>
      </c>
      <c r="D92" s="38" t="s">
        <v>107</v>
      </c>
      <c r="E92" s="39">
        <v>550151</v>
      </c>
      <c r="F92" s="40">
        <v>559824</v>
      </c>
      <c r="G92" s="41">
        <v>9664.4503743467722</v>
      </c>
      <c r="H92" s="42">
        <f t="shared" si="6"/>
        <v>550159.54962565319</v>
      </c>
      <c r="I92" s="43">
        <f t="shared" si="7"/>
        <v>8.5496256531914696</v>
      </c>
      <c r="J92" s="40">
        <v>555818</v>
      </c>
      <c r="K92" s="41">
        <v>9362.3978864970595</v>
      </c>
      <c r="L92" s="42">
        <f t="shared" si="8"/>
        <v>546455.60211350292</v>
      </c>
      <c r="M92" s="44">
        <f t="shared" si="9"/>
        <v>4006</v>
      </c>
      <c r="N92" s="45">
        <f t="shared" si="10"/>
        <v>0.72073952264950036</v>
      </c>
      <c r="O92" s="46">
        <v>38.629999999999995</v>
      </c>
      <c r="P92" s="47">
        <f t="shared" si="11"/>
        <v>14491.949262231428</v>
      </c>
    </row>
    <row r="93" spans="1:16" x14ac:dyDescent="0.15">
      <c r="A93" s="38">
        <v>1310</v>
      </c>
      <c r="B93" s="38">
        <v>13</v>
      </c>
      <c r="C93" s="38">
        <v>10</v>
      </c>
      <c r="D93" s="38" t="s">
        <v>108</v>
      </c>
      <c r="E93" s="39">
        <v>543306</v>
      </c>
      <c r="F93" s="40">
        <v>568492</v>
      </c>
      <c r="G93" s="41">
        <v>25207.989966736019</v>
      </c>
      <c r="H93" s="42">
        <f t="shared" si="6"/>
        <v>543284.01003326394</v>
      </c>
      <c r="I93" s="43">
        <f t="shared" si="7"/>
        <v>-21.989966736058705</v>
      </c>
      <c r="J93" s="40">
        <v>557650.00047014595</v>
      </c>
      <c r="K93" s="41">
        <v>22635.0389998799</v>
      </c>
      <c r="L93" s="42">
        <f t="shared" si="8"/>
        <v>535014.96147026611</v>
      </c>
      <c r="M93" s="44">
        <f t="shared" si="9"/>
        <v>10841.999529854045</v>
      </c>
      <c r="N93" s="45">
        <f t="shared" si="10"/>
        <v>1.9442301660025689</v>
      </c>
      <c r="O93" s="46">
        <v>29.46</v>
      </c>
      <c r="P93" s="47">
        <f t="shared" si="11"/>
        <v>19297.080787508487</v>
      </c>
    </row>
    <row r="94" spans="1:16" x14ac:dyDescent="0.15">
      <c r="A94" s="38">
        <v>1311</v>
      </c>
      <c r="B94" s="38">
        <v>13</v>
      </c>
      <c r="C94" s="38">
        <v>11</v>
      </c>
      <c r="D94" s="38" t="s">
        <v>109</v>
      </c>
      <c r="E94" s="39">
        <v>532693</v>
      </c>
      <c r="F94" s="40">
        <v>547473</v>
      </c>
      <c r="G94" s="41">
        <v>14783</v>
      </c>
      <c r="H94" s="42">
        <f t="shared" si="6"/>
        <v>532690</v>
      </c>
      <c r="I94" s="43">
        <f t="shared" si="7"/>
        <v>-3</v>
      </c>
      <c r="J94" s="40">
        <v>521777</v>
      </c>
      <c r="K94" s="41">
        <v>9552</v>
      </c>
      <c r="L94" s="42">
        <f t="shared" si="8"/>
        <v>512225</v>
      </c>
      <c r="M94" s="44">
        <f t="shared" si="9"/>
        <v>25696</v>
      </c>
      <c r="N94" s="45">
        <f t="shared" si="10"/>
        <v>4.9247092148561551</v>
      </c>
      <c r="O94" s="46">
        <v>28.82</v>
      </c>
      <c r="P94" s="47">
        <f t="shared" si="11"/>
        <v>18996.287300485772</v>
      </c>
    </row>
    <row r="95" spans="1:16" x14ac:dyDescent="0.15">
      <c r="A95" s="38">
        <v>1312</v>
      </c>
      <c r="B95" s="38">
        <v>13</v>
      </c>
      <c r="C95" s="38">
        <v>12</v>
      </c>
      <c r="D95" s="38" t="s">
        <v>110</v>
      </c>
      <c r="E95" s="39">
        <v>527511</v>
      </c>
      <c r="F95" s="40">
        <v>554029</v>
      </c>
      <c r="G95" s="41">
        <v>26515</v>
      </c>
      <c r="H95" s="42">
        <f t="shared" si="6"/>
        <v>527514</v>
      </c>
      <c r="I95" s="43">
        <f t="shared" si="7"/>
        <v>3</v>
      </c>
      <c r="J95" s="40">
        <v>546431</v>
      </c>
      <c r="K95" s="41">
        <v>20476</v>
      </c>
      <c r="L95" s="42">
        <f t="shared" si="8"/>
        <v>525955</v>
      </c>
      <c r="M95" s="44">
        <f t="shared" si="9"/>
        <v>7598</v>
      </c>
      <c r="N95" s="45">
        <f t="shared" si="10"/>
        <v>1.3904774802308069</v>
      </c>
      <c r="O95" s="46">
        <v>40.559999999999995</v>
      </c>
      <c r="P95" s="47">
        <f t="shared" si="11"/>
        <v>13659.49211045365</v>
      </c>
    </row>
    <row r="96" spans="1:16" x14ac:dyDescent="0.15">
      <c r="A96" s="38">
        <v>1313</v>
      </c>
      <c r="B96" s="38">
        <v>13</v>
      </c>
      <c r="C96" s="38">
        <v>13</v>
      </c>
      <c r="D96" s="38" t="s">
        <v>111</v>
      </c>
      <c r="E96" s="39">
        <v>546204</v>
      </c>
      <c r="F96" s="40">
        <v>563872</v>
      </c>
      <c r="G96" s="41">
        <v>17668</v>
      </c>
      <c r="H96" s="42">
        <f t="shared" si="6"/>
        <v>546204</v>
      </c>
      <c r="I96" s="43">
        <f t="shared" si="7"/>
        <v>0</v>
      </c>
      <c r="J96" s="40">
        <v>576834</v>
      </c>
      <c r="K96" s="41">
        <v>19267</v>
      </c>
      <c r="L96" s="42">
        <f t="shared" si="8"/>
        <v>557567</v>
      </c>
      <c r="M96" s="44">
        <f t="shared" si="9"/>
        <v>-12962</v>
      </c>
      <c r="N96" s="45">
        <f t="shared" si="10"/>
        <v>-2.2470936179212737</v>
      </c>
      <c r="O96" s="46">
        <v>40.31</v>
      </c>
      <c r="P96" s="47">
        <f t="shared" si="11"/>
        <v>13988.389977673034</v>
      </c>
    </row>
    <row r="97" spans="1:16" x14ac:dyDescent="0.15">
      <c r="A97" s="38">
        <v>1314</v>
      </c>
      <c r="B97" s="38">
        <v>13</v>
      </c>
      <c r="C97" s="38">
        <v>14</v>
      </c>
      <c r="D97" s="38" t="s">
        <v>112</v>
      </c>
      <c r="E97" s="39">
        <v>514570</v>
      </c>
      <c r="F97" s="40">
        <v>541474</v>
      </c>
      <c r="G97" s="41">
        <v>26808.135415844237</v>
      </c>
      <c r="H97" s="42">
        <f t="shared" si="6"/>
        <v>514665.86458415579</v>
      </c>
      <c r="I97" s="43">
        <f t="shared" si="7"/>
        <v>95.864584155788179</v>
      </c>
      <c r="J97" s="40">
        <v>516399</v>
      </c>
      <c r="K97" s="41">
        <v>21927.977429231199</v>
      </c>
      <c r="L97" s="42">
        <f t="shared" si="8"/>
        <v>494471.02257076878</v>
      </c>
      <c r="M97" s="44">
        <f t="shared" si="9"/>
        <v>25075</v>
      </c>
      <c r="N97" s="45">
        <f t="shared" si="10"/>
        <v>4.8557413937672225</v>
      </c>
      <c r="O97" s="46">
        <v>26.93</v>
      </c>
      <c r="P97" s="47">
        <f t="shared" si="11"/>
        <v>20106.72112885258</v>
      </c>
    </row>
    <row r="98" spans="1:16" x14ac:dyDescent="0.15">
      <c r="A98" s="38">
        <v>1315</v>
      </c>
      <c r="B98" s="38">
        <v>13</v>
      </c>
      <c r="C98" s="38">
        <v>15</v>
      </c>
      <c r="D98" s="38" t="s">
        <v>113</v>
      </c>
      <c r="E98" s="39">
        <v>476736</v>
      </c>
      <c r="F98" s="40">
        <v>498109</v>
      </c>
      <c r="G98" s="41">
        <v>21373</v>
      </c>
      <c r="H98" s="42">
        <f t="shared" si="6"/>
        <v>476736</v>
      </c>
      <c r="I98" s="43">
        <f t="shared" si="7"/>
        <v>0</v>
      </c>
      <c r="J98" s="40">
        <v>460819</v>
      </c>
      <c r="K98" s="41">
        <v>16710</v>
      </c>
      <c r="L98" s="42">
        <f t="shared" si="8"/>
        <v>444109</v>
      </c>
      <c r="M98" s="44">
        <f t="shared" si="9"/>
        <v>37290</v>
      </c>
      <c r="N98" s="45">
        <f t="shared" si="10"/>
        <v>8.0921142574416418</v>
      </c>
      <c r="O98" s="46">
        <v>40.159999999999997</v>
      </c>
      <c r="P98" s="47">
        <f t="shared" si="11"/>
        <v>12403.112549800799</v>
      </c>
    </row>
    <row r="99" spans="1:16" x14ac:dyDescent="0.15">
      <c r="A99" s="38">
        <v>1316</v>
      </c>
      <c r="B99" s="38">
        <v>13</v>
      </c>
      <c r="C99" s="38">
        <v>16</v>
      </c>
      <c r="D99" s="38" t="s">
        <v>114</v>
      </c>
      <c r="E99" s="39">
        <v>549501</v>
      </c>
      <c r="F99" s="40">
        <v>568959</v>
      </c>
      <c r="G99" s="41">
        <v>19458</v>
      </c>
      <c r="H99" s="42">
        <f t="shared" si="6"/>
        <v>549501</v>
      </c>
      <c r="I99" s="43">
        <f t="shared" si="7"/>
        <v>0</v>
      </c>
      <c r="J99" s="40">
        <v>564597</v>
      </c>
      <c r="K99" s="41">
        <v>17247</v>
      </c>
      <c r="L99" s="42">
        <f t="shared" si="8"/>
        <v>547350</v>
      </c>
      <c r="M99" s="44">
        <f t="shared" si="9"/>
        <v>4362</v>
      </c>
      <c r="N99" s="45">
        <f t="shared" si="10"/>
        <v>0.77258646432765321</v>
      </c>
      <c r="O99" s="46">
        <v>42.44</v>
      </c>
      <c r="P99" s="47">
        <f t="shared" si="11"/>
        <v>13406.196983977381</v>
      </c>
    </row>
    <row r="100" spans="1:16" x14ac:dyDescent="0.15">
      <c r="A100" s="38">
        <v>1317</v>
      </c>
      <c r="B100" s="38">
        <v>13</v>
      </c>
      <c r="C100" s="38">
        <v>17</v>
      </c>
      <c r="D100" s="38" t="s">
        <v>115</v>
      </c>
      <c r="E100" s="39">
        <v>537574</v>
      </c>
      <c r="F100" s="40">
        <v>555252</v>
      </c>
      <c r="G100" s="41">
        <v>17678</v>
      </c>
      <c r="H100" s="42">
        <f t="shared" si="6"/>
        <v>537574</v>
      </c>
      <c r="I100" s="43">
        <f t="shared" si="7"/>
        <v>0</v>
      </c>
      <c r="J100" s="40">
        <v>556956</v>
      </c>
      <c r="K100" s="41">
        <v>15913</v>
      </c>
      <c r="L100" s="42">
        <f t="shared" si="8"/>
        <v>541043</v>
      </c>
      <c r="M100" s="44">
        <f t="shared" si="9"/>
        <v>-1704</v>
      </c>
      <c r="N100" s="45">
        <f t="shared" si="10"/>
        <v>-0.30594876435481438</v>
      </c>
      <c r="O100" s="46">
        <v>42.26</v>
      </c>
      <c r="P100" s="47">
        <f t="shared" si="11"/>
        <v>13138.949361097966</v>
      </c>
    </row>
    <row r="101" spans="1:16" x14ac:dyDescent="0.15">
      <c r="A101" s="38">
        <v>1318</v>
      </c>
      <c r="B101" s="38">
        <v>13</v>
      </c>
      <c r="C101" s="38">
        <v>18</v>
      </c>
      <c r="D101" s="38" t="s">
        <v>116</v>
      </c>
      <c r="E101" s="39">
        <v>518079</v>
      </c>
      <c r="F101" s="40">
        <v>526400</v>
      </c>
      <c r="G101" s="41">
        <v>8321</v>
      </c>
      <c r="H101" s="42">
        <f t="shared" si="6"/>
        <v>518079</v>
      </c>
      <c r="I101" s="43">
        <f t="shared" si="7"/>
        <v>0</v>
      </c>
      <c r="J101" s="40">
        <v>513092</v>
      </c>
      <c r="K101" s="41">
        <v>7872</v>
      </c>
      <c r="L101" s="42">
        <f t="shared" si="8"/>
        <v>505220</v>
      </c>
      <c r="M101" s="44">
        <f t="shared" si="9"/>
        <v>13308</v>
      </c>
      <c r="N101" s="45">
        <f t="shared" si="10"/>
        <v>2.5936869021539999</v>
      </c>
      <c r="O101" s="46">
        <v>51.709999999999994</v>
      </c>
      <c r="P101" s="47">
        <f t="shared" si="11"/>
        <v>10179.849158770065</v>
      </c>
    </row>
    <row r="102" spans="1:16" x14ac:dyDescent="0.15">
      <c r="A102" s="38">
        <v>1319</v>
      </c>
      <c r="B102" s="38">
        <v>13</v>
      </c>
      <c r="C102" s="38">
        <v>19</v>
      </c>
      <c r="D102" s="38" t="s">
        <v>117</v>
      </c>
      <c r="E102" s="39">
        <v>504157</v>
      </c>
      <c r="F102" s="40">
        <v>512759</v>
      </c>
      <c r="G102" s="41">
        <v>8602</v>
      </c>
      <c r="H102" s="42">
        <f t="shared" si="6"/>
        <v>504157</v>
      </c>
      <c r="I102" s="43">
        <f t="shared" si="7"/>
        <v>0</v>
      </c>
      <c r="J102" s="40">
        <v>504196</v>
      </c>
      <c r="K102" s="41">
        <v>6737</v>
      </c>
      <c r="L102" s="42">
        <f t="shared" si="8"/>
        <v>497459</v>
      </c>
      <c r="M102" s="44">
        <f t="shared" si="9"/>
        <v>8563</v>
      </c>
      <c r="N102" s="45">
        <f t="shared" si="10"/>
        <v>1.6983474680481399</v>
      </c>
      <c r="O102" s="46">
        <v>47.72</v>
      </c>
      <c r="P102" s="47">
        <f t="shared" si="11"/>
        <v>10745.15926236379</v>
      </c>
    </row>
    <row r="103" spans="1:16" x14ac:dyDescent="0.15">
      <c r="A103" s="38">
        <v>1320</v>
      </c>
      <c r="B103" s="38">
        <v>13</v>
      </c>
      <c r="C103" s="38">
        <v>20</v>
      </c>
      <c r="D103" s="38" t="s">
        <v>118</v>
      </c>
      <c r="E103" s="39">
        <v>491333</v>
      </c>
      <c r="F103" s="40">
        <v>497838</v>
      </c>
      <c r="G103" s="41">
        <v>6505</v>
      </c>
      <c r="H103" s="42">
        <f t="shared" si="6"/>
        <v>491333</v>
      </c>
      <c r="I103" s="43">
        <f t="shared" si="7"/>
        <v>0</v>
      </c>
      <c r="J103" s="40">
        <v>497328</v>
      </c>
      <c r="K103" s="41">
        <v>5069</v>
      </c>
      <c r="L103" s="42">
        <f t="shared" si="8"/>
        <v>492259</v>
      </c>
      <c r="M103" s="44">
        <f t="shared" si="9"/>
        <v>510</v>
      </c>
      <c r="N103" s="45">
        <f t="shared" si="10"/>
        <v>0.10254801660071421</v>
      </c>
      <c r="O103" s="46">
        <v>68.990000000000009</v>
      </c>
      <c r="P103" s="47">
        <f t="shared" si="11"/>
        <v>7216.0892883026518</v>
      </c>
    </row>
    <row r="104" spans="1:16" x14ac:dyDescent="0.15">
      <c r="A104" s="38">
        <v>1321</v>
      </c>
      <c r="B104" s="38">
        <v>13</v>
      </c>
      <c r="C104" s="38">
        <v>21</v>
      </c>
      <c r="D104" s="38" t="s">
        <v>119</v>
      </c>
      <c r="E104" s="39">
        <v>506480</v>
      </c>
      <c r="F104" s="40">
        <v>513359</v>
      </c>
      <c r="G104" s="41">
        <v>6746.8303515530606</v>
      </c>
      <c r="H104" s="42">
        <f t="shared" si="6"/>
        <v>506612.16964844696</v>
      </c>
      <c r="I104" s="43">
        <f t="shared" si="7"/>
        <v>132.16964844695758</v>
      </c>
      <c r="J104" s="40">
        <v>511721</v>
      </c>
      <c r="K104" s="41">
        <v>5913.3837599519002</v>
      </c>
      <c r="L104" s="42">
        <f t="shared" si="8"/>
        <v>505807.61624004808</v>
      </c>
      <c r="M104" s="44">
        <f t="shared" si="9"/>
        <v>1638</v>
      </c>
      <c r="N104" s="45">
        <f t="shared" si="10"/>
        <v>0.32009630247732651</v>
      </c>
      <c r="O104" s="46">
        <v>75.84</v>
      </c>
      <c r="P104" s="47">
        <f t="shared" si="11"/>
        <v>6768.9741561181436</v>
      </c>
    </row>
    <row r="105" spans="1:16" x14ac:dyDescent="0.15">
      <c r="A105" s="38">
        <v>1322</v>
      </c>
      <c r="B105" s="38">
        <v>13</v>
      </c>
      <c r="C105" s="38">
        <v>22</v>
      </c>
      <c r="D105" s="38" t="s">
        <v>120</v>
      </c>
      <c r="E105" s="39">
        <v>545773</v>
      </c>
      <c r="F105" s="40">
        <v>552983</v>
      </c>
      <c r="G105" s="41">
        <v>7210</v>
      </c>
      <c r="H105" s="42">
        <f t="shared" si="6"/>
        <v>545773</v>
      </c>
      <c r="I105" s="43">
        <f t="shared" si="7"/>
        <v>0</v>
      </c>
      <c r="J105" s="40">
        <v>543249</v>
      </c>
      <c r="K105" s="41">
        <v>6434</v>
      </c>
      <c r="L105" s="42">
        <f t="shared" si="8"/>
        <v>536815</v>
      </c>
      <c r="M105" s="44">
        <f t="shared" si="9"/>
        <v>9734</v>
      </c>
      <c r="N105" s="45">
        <f t="shared" si="10"/>
        <v>1.7918118579141427</v>
      </c>
      <c r="O105" s="46">
        <v>55.19</v>
      </c>
      <c r="P105" s="47">
        <f t="shared" si="11"/>
        <v>10019.623120130458</v>
      </c>
    </row>
    <row r="106" spans="1:16" x14ac:dyDescent="0.15">
      <c r="A106" s="38">
        <v>1323</v>
      </c>
      <c r="B106" s="38">
        <v>13</v>
      </c>
      <c r="C106" s="38">
        <v>23</v>
      </c>
      <c r="D106" s="38" t="s">
        <v>121</v>
      </c>
      <c r="E106" s="39">
        <v>541690</v>
      </c>
      <c r="F106" s="40">
        <v>547667</v>
      </c>
      <c r="G106" s="41">
        <v>6109.1696484469394</v>
      </c>
      <c r="H106" s="42">
        <f t="shared" si="6"/>
        <v>541557.83035155304</v>
      </c>
      <c r="I106" s="43">
        <f t="shared" si="7"/>
        <v>-132.16964844695758</v>
      </c>
      <c r="J106" s="40">
        <v>542949</v>
      </c>
      <c r="K106" s="41">
        <v>5726.6162400480998</v>
      </c>
      <c r="L106" s="42">
        <f t="shared" si="8"/>
        <v>537222.38375995192</v>
      </c>
      <c r="M106" s="44">
        <f t="shared" si="9"/>
        <v>4718</v>
      </c>
      <c r="N106" s="45">
        <f t="shared" si="10"/>
        <v>0.86895822627907959</v>
      </c>
      <c r="O106" s="46">
        <v>87.13</v>
      </c>
      <c r="P106" s="47">
        <f t="shared" si="11"/>
        <v>6285.6306668196949</v>
      </c>
    </row>
    <row r="107" spans="1:16" x14ac:dyDescent="0.15">
      <c r="A107" s="38">
        <v>1324</v>
      </c>
      <c r="B107" s="38">
        <v>13</v>
      </c>
      <c r="C107" s="38">
        <v>24</v>
      </c>
      <c r="D107" s="38" t="s">
        <v>122</v>
      </c>
      <c r="E107" s="39">
        <v>554436</v>
      </c>
      <c r="F107" s="40">
        <v>562598</v>
      </c>
      <c r="G107" s="41">
        <v>8162</v>
      </c>
      <c r="H107" s="42">
        <f t="shared" si="6"/>
        <v>554436</v>
      </c>
      <c r="I107" s="43">
        <f t="shared" si="7"/>
        <v>0</v>
      </c>
      <c r="J107" s="40">
        <v>565261</v>
      </c>
      <c r="K107" s="41">
        <v>6521</v>
      </c>
      <c r="L107" s="42">
        <f t="shared" si="8"/>
        <v>558740</v>
      </c>
      <c r="M107" s="44">
        <f t="shared" si="9"/>
        <v>-2663</v>
      </c>
      <c r="N107" s="45">
        <f t="shared" si="10"/>
        <v>-0.47110980591266693</v>
      </c>
      <c r="O107" s="46">
        <v>183.45</v>
      </c>
      <c r="P107" s="47">
        <f t="shared" si="11"/>
        <v>3066.7647860452439</v>
      </c>
    </row>
    <row r="108" spans="1:16" x14ac:dyDescent="0.15">
      <c r="A108" s="48">
        <v>1325</v>
      </c>
      <c r="B108" s="48">
        <v>13</v>
      </c>
      <c r="C108" s="48">
        <v>25</v>
      </c>
      <c r="D108" s="48" t="s">
        <v>123</v>
      </c>
      <c r="E108" s="49">
        <v>494242</v>
      </c>
      <c r="F108" s="50">
        <v>502436</v>
      </c>
      <c r="G108" s="51">
        <v>8194</v>
      </c>
      <c r="H108" s="52">
        <f t="shared" si="6"/>
        <v>494242</v>
      </c>
      <c r="I108" s="53">
        <f t="shared" si="7"/>
        <v>0</v>
      </c>
      <c r="J108" s="50">
        <v>508082</v>
      </c>
      <c r="K108" s="51">
        <v>7121</v>
      </c>
      <c r="L108" s="52">
        <f t="shared" si="8"/>
        <v>500961</v>
      </c>
      <c r="M108" s="54">
        <f t="shared" si="9"/>
        <v>-5646</v>
      </c>
      <c r="N108" s="55">
        <f t="shared" si="10"/>
        <v>-1.11123794977976</v>
      </c>
      <c r="O108" s="56">
        <v>590.04</v>
      </c>
      <c r="P108" s="57">
        <f t="shared" si="11"/>
        <v>851.5287099179717</v>
      </c>
    </row>
    <row r="109" spans="1:16" x14ac:dyDescent="0.15">
      <c r="A109" s="58">
        <v>1401</v>
      </c>
      <c r="B109" s="58">
        <v>14</v>
      </c>
      <c r="C109" s="58">
        <v>1</v>
      </c>
      <c r="D109" s="58" t="s">
        <v>124</v>
      </c>
      <c r="E109" s="59">
        <v>499717</v>
      </c>
      <c r="F109" s="60">
        <v>516770</v>
      </c>
      <c r="G109" s="61">
        <v>17053</v>
      </c>
      <c r="H109" s="62">
        <f t="shared" si="6"/>
        <v>499717</v>
      </c>
      <c r="I109" s="63">
        <f t="shared" si="7"/>
        <v>0</v>
      </c>
      <c r="J109" s="60">
        <v>518544</v>
      </c>
      <c r="K109" s="61">
        <v>13118</v>
      </c>
      <c r="L109" s="62">
        <f t="shared" si="8"/>
        <v>505426</v>
      </c>
      <c r="M109" s="64">
        <f t="shared" si="9"/>
        <v>-1774</v>
      </c>
      <c r="N109" s="65">
        <f t="shared" si="10"/>
        <v>-0.34211175907926811</v>
      </c>
      <c r="O109" s="66">
        <v>71.210000000000008</v>
      </c>
      <c r="P109" s="67">
        <f t="shared" si="11"/>
        <v>7256.9863783176515</v>
      </c>
    </row>
    <row r="110" spans="1:16" x14ac:dyDescent="0.15">
      <c r="A110" s="38">
        <v>1402</v>
      </c>
      <c r="B110" s="38">
        <v>14</v>
      </c>
      <c r="C110" s="38">
        <v>2</v>
      </c>
      <c r="D110" s="38" t="s">
        <v>125</v>
      </c>
      <c r="E110" s="39">
        <v>496932</v>
      </c>
      <c r="F110" s="40">
        <v>509095</v>
      </c>
      <c r="G110" s="41">
        <v>12163</v>
      </c>
      <c r="H110" s="42">
        <f t="shared" si="6"/>
        <v>496932</v>
      </c>
      <c r="I110" s="43">
        <f t="shared" si="7"/>
        <v>0</v>
      </c>
      <c r="J110" s="40">
        <v>512431</v>
      </c>
      <c r="K110" s="41">
        <v>9341</v>
      </c>
      <c r="L110" s="42">
        <f t="shared" si="8"/>
        <v>503090</v>
      </c>
      <c r="M110" s="44">
        <f t="shared" si="9"/>
        <v>-3336</v>
      </c>
      <c r="N110" s="45">
        <f t="shared" si="10"/>
        <v>-0.65101447804680046</v>
      </c>
      <c r="O110" s="46">
        <v>39.58</v>
      </c>
      <c r="P110" s="47">
        <f t="shared" si="11"/>
        <v>12862.430520464883</v>
      </c>
    </row>
    <row r="111" spans="1:16" x14ac:dyDescent="0.15">
      <c r="A111" s="38">
        <v>1403</v>
      </c>
      <c r="B111" s="38">
        <v>14</v>
      </c>
      <c r="C111" s="38">
        <v>3</v>
      </c>
      <c r="D111" s="38" t="s">
        <v>126</v>
      </c>
      <c r="E111" s="39">
        <v>511000</v>
      </c>
      <c r="F111" s="40">
        <v>524322</v>
      </c>
      <c r="G111" s="41">
        <v>13322</v>
      </c>
      <c r="H111" s="42">
        <f t="shared" si="6"/>
        <v>511000</v>
      </c>
      <c r="I111" s="43">
        <f t="shared" si="7"/>
        <v>0</v>
      </c>
      <c r="J111" s="40">
        <v>505607</v>
      </c>
      <c r="K111" s="41">
        <v>9262</v>
      </c>
      <c r="L111" s="42">
        <f t="shared" si="8"/>
        <v>496345</v>
      </c>
      <c r="M111" s="44">
        <f t="shared" si="9"/>
        <v>18715</v>
      </c>
      <c r="N111" s="45">
        <f t="shared" si="10"/>
        <v>3.701491474603793</v>
      </c>
      <c r="O111" s="46">
        <v>56.959999999999994</v>
      </c>
      <c r="P111" s="47">
        <f t="shared" si="11"/>
        <v>9205.0912921348317</v>
      </c>
    </row>
    <row r="112" spans="1:16" x14ac:dyDescent="0.15">
      <c r="A112" s="38">
        <v>1404</v>
      </c>
      <c r="B112" s="38">
        <v>14</v>
      </c>
      <c r="C112" s="38">
        <v>4</v>
      </c>
      <c r="D112" s="38" t="s">
        <v>127</v>
      </c>
      <c r="E112" s="39">
        <v>382118</v>
      </c>
      <c r="F112" s="40">
        <v>384711</v>
      </c>
      <c r="G112" s="41">
        <v>2593</v>
      </c>
      <c r="H112" s="42">
        <f t="shared" si="6"/>
        <v>382118</v>
      </c>
      <c r="I112" s="43">
        <f t="shared" si="7"/>
        <v>0</v>
      </c>
      <c r="J112" s="40">
        <v>390248</v>
      </c>
      <c r="K112" s="41">
        <v>2478</v>
      </c>
      <c r="L112" s="42">
        <f t="shared" si="8"/>
        <v>387770</v>
      </c>
      <c r="M112" s="44">
        <f t="shared" si="9"/>
        <v>-5537</v>
      </c>
      <c r="N112" s="45">
        <f t="shared" si="10"/>
        <v>-1.4188413521658023</v>
      </c>
      <c r="O112" s="46">
        <v>92.509999999999991</v>
      </c>
      <c r="P112" s="47">
        <f t="shared" si="11"/>
        <v>4158.5882607285703</v>
      </c>
    </row>
    <row r="113" spans="1:16" x14ac:dyDescent="0.15">
      <c r="A113" s="38">
        <v>1405</v>
      </c>
      <c r="B113" s="38">
        <v>14</v>
      </c>
      <c r="C113" s="38">
        <v>5</v>
      </c>
      <c r="D113" s="38" t="s">
        <v>128</v>
      </c>
      <c r="E113" s="39">
        <v>547466</v>
      </c>
      <c r="F113" s="40">
        <v>553868</v>
      </c>
      <c r="G113" s="41">
        <v>6402</v>
      </c>
      <c r="H113" s="42">
        <f t="shared" si="6"/>
        <v>547466</v>
      </c>
      <c r="I113" s="43">
        <f t="shared" si="7"/>
        <v>0</v>
      </c>
      <c r="J113" s="40">
        <v>556935</v>
      </c>
      <c r="K113" s="41">
        <v>5856</v>
      </c>
      <c r="L113" s="42">
        <f t="shared" si="8"/>
        <v>551079</v>
      </c>
      <c r="M113" s="44">
        <f t="shared" si="9"/>
        <v>-3067</v>
      </c>
      <c r="N113" s="45">
        <f t="shared" si="10"/>
        <v>-0.55069263019921533</v>
      </c>
      <c r="O113" s="46">
        <v>76.539999999999992</v>
      </c>
      <c r="P113" s="47">
        <f t="shared" si="11"/>
        <v>7236.3208779723027</v>
      </c>
    </row>
    <row r="114" spans="1:16" x14ac:dyDescent="0.15">
      <c r="A114" s="38">
        <v>1406</v>
      </c>
      <c r="B114" s="38">
        <v>14</v>
      </c>
      <c r="C114" s="38">
        <v>6</v>
      </c>
      <c r="D114" s="38" t="s">
        <v>129</v>
      </c>
      <c r="E114" s="39">
        <v>446890</v>
      </c>
      <c r="F114" s="40">
        <v>452637</v>
      </c>
      <c r="G114" s="41">
        <v>5747</v>
      </c>
      <c r="H114" s="42">
        <f t="shared" si="6"/>
        <v>446890</v>
      </c>
      <c r="I114" s="43">
        <f t="shared" si="7"/>
        <v>0</v>
      </c>
      <c r="J114" s="40">
        <v>457720</v>
      </c>
      <c r="K114" s="41">
        <v>4749</v>
      </c>
      <c r="L114" s="42">
        <f t="shared" si="8"/>
        <v>452971</v>
      </c>
      <c r="M114" s="44">
        <f t="shared" si="9"/>
        <v>-5083</v>
      </c>
      <c r="N114" s="45">
        <f t="shared" si="10"/>
        <v>-1.1105042383990211</v>
      </c>
      <c r="O114" s="46">
        <v>54.66</v>
      </c>
      <c r="P114" s="47">
        <f t="shared" si="11"/>
        <v>8280.9549945115268</v>
      </c>
    </row>
    <row r="115" spans="1:16" x14ac:dyDescent="0.15">
      <c r="A115" s="38">
        <v>1407</v>
      </c>
      <c r="B115" s="38">
        <v>14</v>
      </c>
      <c r="C115" s="38">
        <v>7</v>
      </c>
      <c r="D115" s="38" t="s">
        <v>130</v>
      </c>
      <c r="E115" s="39">
        <v>526149</v>
      </c>
      <c r="F115" s="40">
        <v>533111</v>
      </c>
      <c r="G115" s="41">
        <v>6962</v>
      </c>
      <c r="H115" s="42">
        <f t="shared" si="6"/>
        <v>526149</v>
      </c>
      <c r="I115" s="43">
        <f t="shared" si="7"/>
        <v>0</v>
      </c>
      <c r="J115" s="40">
        <v>507974</v>
      </c>
      <c r="K115" s="41">
        <v>5334</v>
      </c>
      <c r="L115" s="42">
        <f t="shared" si="8"/>
        <v>502640</v>
      </c>
      <c r="M115" s="44">
        <f t="shared" si="9"/>
        <v>25137</v>
      </c>
      <c r="N115" s="45">
        <f t="shared" si="10"/>
        <v>4.9484816152007784</v>
      </c>
      <c r="O115" s="46">
        <v>56.84</v>
      </c>
      <c r="P115" s="47">
        <f t="shared" si="11"/>
        <v>9379.1520056298377</v>
      </c>
    </row>
    <row r="116" spans="1:16" x14ac:dyDescent="0.15">
      <c r="A116" s="38">
        <v>1408</v>
      </c>
      <c r="B116" s="38">
        <v>14</v>
      </c>
      <c r="C116" s="38">
        <v>8</v>
      </c>
      <c r="D116" s="38" t="s">
        <v>131</v>
      </c>
      <c r="E116" s="39">
        <v>507057</v>
      </c>
      <c r="F116" s="40">
        <v>512870</v>
      </c>
      <c r="G116" s="41">
        <v>5813</v>
      </c>
      <c r="H116" s="42">
        <f t="shared" si="6"/>
        <v>507057</v>
      </c>
      <c r="I116" s="43">
        <f t="shared" si="7"/>
        <v>0</v>
      </c>
      <c r="J116" s="40">
        <v>504696</v>
      </c>
      <c r="K116" s="41">
        <v>4578</v>
      </c>
      <c r="L116" s="42">
        <f t="shared" si="8"/>
        <v>500118</v>
      </c>
      <c r="M116" s="44">
        <f t="shared" si="9"/>
        <v>8174</v>
      </c>
      <c r="N116" s="45">
        <f t="shared" si="10"/>
        <v>1.6195888217857879</v>
      </c>
      <c r="O116" s="46">
        <v>63.160000000000004</v>
      </c>
      <c r="P116" s="47">
        <f t="shared" si="11"/>
        <v>8120.1709943001897</v>
      </c>
    </row>
    <row r="117" spans="1:16" x14ac:dyDescent="0.15">
      <c r="A117" s="38">
        <v>1409</v>
      </c>
      <c r="B117" s="38">
        <v>14</v>
      </c>
      <c r="C117" s="38">
        <v>9</v>
      </c>
      <c r="D117" s="38" t="s">
        <v>132</v>
      </c>
      <c r="E117" s="39">
        <v>393714</v>
      </c>
      <c r="F117" s="40">
        <v>398322</v>
      </c>
      <c r="G117" s="41">
        <v>4608</v>
      </c>
      <c r="H117" s="42">
        <f t="shared" si="6"/>
        <v>393714</v>
      </c>
      <c r="I117" s="43">
        <f t="shared" si="7"/>
        <v>0</v>
      </c>
      <c r="J117" s="40">
        <v>392097</v>
      </c>
      <c r="K117" s="41">
        <v>5177</v>
      </c>
      <c r="L117" s="42">
        <f t="shared" si="8"/>
        <v>386920</v>
      </c>
      <c r="M117" s="44">
        <f t="shared" si="9"/>
        <v>6225</v>
      </c>
      <c r="N117" s="45">
        <f t="shared" si="10"/>
        <v>1.5876173497884454</v>
      </c>
      <c r="O117" s="46">
        <v>44.6</v>
      </c>
      <c r="P117" s="47">
        <f t="shared" si="11"/>
        <v>8930.9865470852019</v>
      </c>
    </row>
    <row r="118" spans="1:16" x14ac:dyDescent="0.15">
      <c r="A118" s="38">
        <v>1410</v>
      </c>
      <c r="B118" s="38">
        <v>14</v>
      </c>
      <c r="C118" s="38">
        <v>10</v>
      </c>
      <c r="D118" s="38" t="s">
        <v>133</v>
      </c>
      <c r="E118" s="39">
        <v>530449</v>
      </c>
      <c r="F118" s="40">
        <v>544363</v>
      </c>
      <c r="G118" s="41">
        <v>13914</v>
      </c>
      <c r="H118" s="42">
        <f t="shared" si="6"/>
        <v>530449</v>
      </c>
      <c r="I118" s="43">
        <f t="shared" si="7"/>
        <v>0</v>
      </c>
      <c r="J118" s="40">
        <v>522893</v>
      </c>
      <c r="K118" s="41">
        <v>14555</v>
      </c>
      <c r="L118" s="42">
        <f t="shared" si="8"/>
        <v>508338</v>
      </c>
      <c r="M118" s="44">
        <f t="shared" si="9"/>
        <v>21470</v>
      </c>
      <c r="N118" s="45">
        <f t="shared" si="10"/>
        <v>4.106002566490659</v>
      </c>
      <c r="O118" s="46">
        <v>59.57</v>
      </c>
      <c r="P118" s="47">
        <f t="shared" si="11"/>
        <v>9138.20715125063</v>
      </c>
    </row>
    <row r="119" spans="1:16" x14ac:dyDescent="0.15">
      <c r="A119" s="38">
        <v>1411</v>
      </c>
      <c r="B119" s="38">
        <v>14</v>
      </c>
      <c r="C119" s="38">
        <v>11</v>
      </c>
      <c r="D119" s="38" t="s">
        <v>134</v>
      </c>
      <c r="E119" s="39">
        <v>447582</v>
      </c>
      <c r="F119" s="40">
        <v>451875</v>
      </c>
      <c r="G119" s="41">
        <v>4293</v>
      </c>
      <c r="H119" s="42">
        <f t="shared" si="6"/>
        <v>447582</v>
      </c>
      <c r="I119" s="43">
        <f t="shared" si="7"/>
        <v>0</v>
      </c>
      <c r="J119" s="40">
        <v>466677</v>
      </c>
      <c r="K119" s="41">
        <v>2982</v>
      </c>
      <c r="L119" s="42">
        <f t="shared" si="8"/>
        <v>463695</v>
      </c>
      <c r="M119" s="44">
        <f t="shared" si="9"/>
        <v>-14802</v>
      </c>
      <c r="N119" s="45">
        <f t="shared" si="10"/>
        <v>-3.1717869104326972</v>
      </c>
      <c r="O119" s="46">
        <v>132.88</v>
      </c>
      <c r="P119" s="47">
        <f t="shared" si="11"/>
        <v>3400.6246237206501</v>
      </c>
    </row>
    <row r="120" spans="1:16" x14ac:dyDescent="0.15">
      <c r="A120" s="38">
        <v>1412</v>
      </c>
      <c r="B120" s="38">
        <v>14</v>
      </c>
      <c r="C120" s="38">
        <v>12</v>
      </c>
      <c r="D120" s="38" t="s">
        <v>135</v>
      </c>
      <c r="E120" s="39">
        <v>467022</v>
      </c>
      <c r="F120" s="40">
        <v>471830</v>
      </c>
      <c r="G120" s="41">
        <v>4808</v>
      </c>
      <c r="H120" s="42">
        <f t="shared" si="6"/>
        <v>467022</v>
      </c>
      <c r="I120" s="43">
        <f t="shared" si="7"/>
        <v>0</v>
      </c>
      <c r="J120" s="40">
        <v>457329</v>
      </c>
      <c r="K120" s="41">
        <v>4486</v>
      </c>
      <c r="L120" s="42">
        <f t="shared" si="8"/>
        <v>452843</v>
      </c>
      <c r="M120" s="44">
        <f t="shared" si="9"/>
        <v>14501</v>
      </c>
      <c r="N120" s="45">
        <f t="shared" si="10"/>
        <v>3.1708026388005135</v>
      </c>
      <c r="O120" s="46">
        <v>82.91</v>
      </c>
      <c r="P120" s="47">
        <f t="shared" si="11"/>
        <v>5690.8696176577014</v>
      </c>
    </row>
    <row r="121" spans="1:16" x14ac:dyDescent="0.15">
      <c r="A121" s="38">
        <v>1413</v>
      </c>
      <c r="B121" s="38">
        <v>14</v>
      </c>
      <c r="C121" s="38">
        <v>13</v>
      </c>
      <c r="D121" s="38" t="s">
        <v>136</v>
      </c>
      <c r="E121" s="39">
        <v>541213</v>
      </c>
      <c r="F121" s="40">
        <v>553011</v>
      </c>
      <c r="G121" s="41">
        <v>11766</v>
      </c>
      <c r="H121" s="42">
        <f t="shared" si="6"/>
        <v>541245</v>
      </c>
      <c r="I121" s="43">
        <f t="shared" si="7"/>
        <v>32</v>
      </c>
      <c r="J121" s="40">
        <v>545282</v>
      </c>
      <c r="K121" s="41">
        <v>10855</v>
      </c>
      <c r="L121" s="42">
        <f t="shared" si="8"/>
        <v>534427</v>
      </c>
      <c r="M121" s="44">
        <f t="shared" si="9"/>
        <v>7729</v>
      </c>
      <c r="N121" s="45">
        <f t="shared" si="10"/>
        <v>1.417431714232269</v>
      </c>
      <c r="O121" s="46">
        <v>92.070000000000007</v>
      </c>
      <c r="P121" s="47">
        <f t="shared" si="11"/>
        <v>6006.4190289996741</v>
      </c>
    </row>
    <row r="122" spans="1:16" x14ac:dyDescent="0.15">
      <c r="A122" s="38">
        <v>1414</v>
      </c>
      <c r="B122" s="38">
        <v>14</v>
      </c>
      <c r="C122" s="38">
        <v>14</v>
      </c>
      <c r="D122" s="38" t="s">
        <v>137</v>
      </c>
      <c r="E122" s="39">
        <v>542435</v>
      </c>
      <c r="F122" s="40">
        <v>550232</v>
      </c>
      <c r="G122" s="41">
        <v>7815.9282271404845</v>
      </c>
      <c r="H122" s="42">
        <f t="shared" si="6"/>
        <v>542416.07177285955</v>
      </c>
      <c r="I122" s="43">
        <f t="shared" si="7"/>
        <v>-18.928227140451781</v>
      </c>
      <c r="J122" s="40">
        <v>542484</v>
      </c>
      <c r="K122" s="41">
        <v>6330.84558436509</v>
      </c>
      <c r="L122" s="42">
        <f t="shared" si="8"/>
        <v>536153.15441563493</v>
      </c>
      <c r="M122" s="44">
        <f t="shared" si="9"/>
        <v>7748</v>
      </c>
      <c r="N122" s="45">
        <f t="shared" si="10"/>
        <v>1.4282448883285037</v>
      </c>
      <c r="O122" s="46">
        <v>68.48</v>
      </c>
      <c r="P122" s="47">
        <f t="shared" si="11"/>
        <v>8034.9299065420555</v>
      </c>
    </row>
    <row r="123" spans="1:16" x14ac:dyDescent="0.15">
      <c r="A123" s="38">
        <v>1415</v>
      </c>
      <c r="B123" s="38">
        <v>14</v>
      </c>
      <c r="C123" s="38">
        <v>15</v>
      </c>
      <c r="D123" s="38" t="s">
        <v>138</v>
      </c>
      <c r="E123" s="39">
        <v>552296</v>
      </c>
      <c r="F123" s="40">
        <v>557503</v>
      </c>
      <c r="G123" s="41">
        <v>5207</v>
      </c>
      <c r="H123" s="42">
        <f t="shared" si="6"/>
        <v>552296</v>
      </c>
      <c r="I123" s="43">
        <f t="shared" si="7"/>
        <v>0</v>
      </c>
      <c r="J123" s="40">
        <v>558415</v>
      </c>
      <c r="K123" s="41">
        <v>4780</v>
      </c>
      <c r="L123" s="42">
        <f t="shared" si="8"/>
        <v>553635</v>
      </c>
      <c r="M123" s="44">
        <f t="shared" si="9"/>
        <v>-912</v>
      </c>
      <c r="N123" s="45">
        <f t="shared" si="10"/>
        <v>-0.16331939507355642</v>
      </c>
      <c r="O123" s="46">
        <v>129.78</v>
      </c>
      <c r="P123" s="47">
        <f t="shared" si="11"/>
        <v>4295.7543535213435</v>
      </c>
    </row>
    <row r="124" spans="1:16" x14ac:dyDescent="0.15">
      <c r="A124" s="38">
        <v>1416</v>
      </c>
      <c r="B124" s="38">
        <v>14</v>
      </c>
      <c r="C124" s="38">
        <v>16</v>
      </c>
      <c r="D124" s="38" t="s">
        <v>139</v>
      </c>
      <c r="E124" s="39">
        <v>554516</v>
      </c>
      <c r="F124" s="40">
        <v>564631</v>
      </c>
      <c r="G124" s="41">
        <v>10128.071772859515</v>
      </c>
      <c r="H124" s="42">
        <f t="shared" si="6"/>
        <v>554502.92822714045</v>
      </c>
      <c r="I124" s="43">
        <f t="shared" si="7"/>
        <v>-13.071772859548219</v>
      </c>
      <c r="J124" s="40">
        <v>569281</v>
      </c>
      <c r="K124" s="41">
        <v>9359.15441563491</v>
      </c>
      <c r="L124" s="42">
        <f t="shared" si="8"/>
        <v>559921.84558436507</v>
      </c>
      <c r="M124" s="44">
        <f t="shared" si="9"/>
        <v>-4650</v>
      </c>
      <c r="N124" s="45">
        <f t="shared" si="10"/>
        <v>-0.81681981306244189</v>
      </c>
      <c r="O124" s="46">
        <v>516.41999999999996</v>
      </c>
      <c r="P124" s="47">
        <f t="shared" si="11"/>
        <v>1093.356182951861</v>
      </c>
    </row>
    <row r="125" spans="1:16" x14ac:dyDescent="0.15">
      <c r="A125" s="38">
        <v>1417</v>
      </c>
      <c r="B125" s="38">
        <v>14</v>
      </c>
      <c r="C125" s="38">
        <v>17</v>
      </c>
      <c r="D125" s="38" t="s">
        <v>140</v>
      </c>
      <c r="E125" s="39">
        <v>509194</v>
      </c>
      <c r="F125" s="40">
        <v>514535</v>
      </c>
      <c r="G125" s="41">
        <v>5341</v>
      </c>
      <c r="H125" s="42">
        <f t="shared" si="6"/>
        <v>509194</v>
      </c>
      <c r="I125" s="43">
        <f t="shared" si="7"/>
        <v>0</v>
      </c>
      <c r="J125" s="40">
        <v>529196</v>
      </c>
      <c r="K125" s="41">
        <v>5675</v>
      </c>
      <c r="L125" s="42">
        <f t="shared" si="8"/>
        <v>523521</v>
      </c>
      <c r="M125" s="44">
        <f t="shared" si="9"/>
        <v>-14661</v>
      </c>
      <c r="N125" s="45">
        <f t="shared" si="10"/>
        <v>-2.7704291037725151</v>
      </c>
      <c r="O125" s="46">
        <v>738.84</v>
      </c>
      <c r="P125" s="47">
        <f t="shared" si="11"/>
        <v>696.40923609983213</v>
      </c>
    </row>
    <row r="126" spans="1:16" x14ac:dyDescent="0.15">
      <c r="A126" s="68">
        <v>1418</v>
      </c>
      <c r="B126" s="68">
        <v>14</v>
      </c>
      <c r="C126" s="68">
        <v>18</v>
      </c>
      <c r="D126" s="68" t="s">
        <v>141</v>
      </c>
      <c r="E126" s="69">
        <v>525964</v>
      </c>
      <c r="F126" s="70">
        <v>532528</v>
      </c>
      <c r="G126" s="71">
        <v>6564</v>
      </c>
      <c r="H126" s="72">
        <f t="shared" si="6"/>
        <v>525964</v>
      </c>
      <c r="I126" s="73">
        <f t="shared" si="7"/>
        <v>0</v>
      </c>
      <c r="J126" s="70">
        <v>510522</v>
      </c>
      <c r="K126" s="71">
        <v>6770</v>
      </c>
      <c r="L126" s="72">
        <f t="shared" si="8"/>
        <v>503752</v>
      </c>
      <c r="M126" s="74">
        <f t="shared" si="9"/>
        <v>22006</v>
      </c>
      <c r="N126" s="75">
        <f t="shared" si="10"/>
        <v>4.3104900474416379</v>
      </c>
      <c r="O126" s="76">
        <v>38.83</v>
      </c>
      <c r="P126" s="77">
        <f t="shared" si="11"/>
        <v>13714.344578933815</v>
      </c>
    </row>
    <row r="127" spans="1:16" x14ac:dyDescent="0.15">
      <c r="A127" s="28">
        <v>1501</v>
      </c>
      <c r="B127" s="28">
        <v>15</v>
      </c>
      <c r="C127" s="28">
        <v>1</v>
      </c>
      <c r="D127" s="28" t="s">
        <v>142</v>
      </c>
      <c r="E127" s="29">
        <v>529238</v>
      </c>
      <c r="F127" s="30">
        <v>532493</v>
      </c>
      <c r="G127" s="31">
        <v>3255</v>
      </c>
      <c r="H127" s="32">
        <f t="shared" si="6"/>
        <v>529238</v>
      </c>
      <c r="I127" s="33">
        <f t="shared" si="7"/>
        <v>0</v>
      </c>
      <c r="J127" s="30">
        <v>530070</v>
      </c>
      <c r="K127" s="31">
        <v>3275</v>
      </c>
      <c r="L127" s="32">
        <f t="shared" si="8"/>
        <v>526795</v>
      </c>
      <c r="M127" s="34">
        <f t="shared" si="9"/>
        <v>2423</v>
      </c>
      <c r="N127" s="35">
        <f t="shared" si="10"/>
        <v>0.45710943837606355</v>
      </c>
      <c r="O127" s="36">
        <v>231.91</v>
      </c>
      <c r="P127" s="37">
        <f t="shared" si="11"/>
        <v>2296.1191841662712</v>
      </c>
    </row>
    <row r="128" spans="1:16" x14ac:dyDescent="0.15">
      <c r="A128" s="38">
        <v>1502</v>
      </c>
      <c r="B128" s="38">
        <v>15</v>
      </c>
      <c r="C128" s="38">
        <v>2</v>
      </c>
      <c r="D128" s="38" t="s">
        <v>143</v>
      </c>
      <c r="E128" s="39">
        <v>353243</v>
      </c>
      <c r="F128" s="40">
        <v>354818</v>
      </c>
      <c r="G128" s="41">
        <v>1575</v>
      </c>
      <c r="H128" s="42">
        <f t="shared" si="6"/>
        <v>353243</v>
      </c>
      <c r="I128" s="43">
        <f t="shared" si="7"/>
        <v>0</v>
      </c>
      <c r="J128" s="40">
        <v>373412</v>
      </c>
      <c r="K128" s="41">
        <v>1724</v>
      </c>
      <c r="L128" s="42">
        <f t="shared" si="8"/>
        <v>371688</v>
      </c>
      <c r="M128" s="44">
        <f t="shared" si="9"/>
        <v>-18594</v>
      </c>
      <c r="N128" s="45">
        <f t="shared" si="10"/>
        <v>-4.9794864653519433</v>
      </c>
      <c r="O128" s="46">
        <v>2000.1600000000003</v>
      </c>
      <c r="P128" s="47">
        <f t="shared" si="11"/>
        <v>177.39480841532674</v>
      </c>
    </row>
    <row r="129" spans="1:16" x14ac:dyDescent="0.15">
      <c r="A129" s="38">
        <v>1503</v>
      </c>
      <c r="B129" s="38">
        <v>15</v>
      </c>
      <c r="C129" s="38">
        <v>3</v>
      </c>
      <c r="D129" s="38" t="s">
        <v>144</v>
      </c>
      <c r="E129" s="39">
        <v>365670</v>
      </c>
      <c r="F129" s="40">
        <v>366998</v>
      </c>
      <c r="G129" s="41">
        <v>1321</v>
      </c>
      <c r="H129" s="42">
        <f t="shared" si="6"/>
        <v>365677</v>
      </c>
      <c r="I129" s="43">
        <f t="shared" si="7"/>
        <v>7</v>
      </c>
      <c r="J129" s="40">
        <v>382494</v>
      </c>
      <c r="K129" s="41">
        <v>1286</v>
      </c>
      <c r="L129" s="42">
        <f t="shared" si="8"/>
        <v>381208</v>
      </c>
      <c r="M129" s="44">
        <f t="shared" si="9"/>
        <v>-15496</v>
      </c>
      <c r="N129" s="45">
        <f t="shared" si="10"/>
        <v>-4.0513053799536722</v>
      </c>
      <c r="O129" s="46">
        <v>3893.6099999999997</v>
      </c>
      <c r="P129" s="47">
        <f t="shared" si="11"/>
        <v>94.256486910604821</v>
      </c>
    </row>
    <row r="130" spans="1:16" x14ac:dyDescent="0.15">
      <c r="A130" s="38">
        <v>1504</v>
      </c>
      <c r="B130" s="38">
        <v>15</v>
      </c>
      <c r="C130" s="38">
        <v>4</v>
      </c>
      <c r="D130" s="38" t="s">
        <v>145</v>
      </c>
      <c r="E130" s="39">
        <v>370822</v>
      </c>
      <c r="F130" s="40">
        <v>372002</v>
      </c>
      <c r="G130" s="41">
        <v>1187</v>
      </c>
      <c r="H130" s="42">
        <f t="shared" si="6"/>
        <v>370815</v>
      </c>
      <c r="I130" s="43">
        <f t="shared" si="7"/>
        <v>-7</v>
      </c>
      <c r="J130" s="40">
        <v>382684</v>
      </c>
      <c r="K130" s="41">
        <v>1087</v>
      </c>
      <c r="L130" s="42">
        <f t="shared" si="8"/>
        <v>381597</v>
      </c>
      <c r="M130" s="44">
        <f t="shared" si="9"/>
        <v>-10682</v>
      </c>
      <c r="N130" s="45">
        <f t="shared" si="10"/>
        <v>-2.7913369777675578</v>
      </c>
      <c r="O130" s="46">
        <v>1135.4700000000003</v>
      </c>
      <c r="P130" s="47">
        <f t="shared" si="11"/>
        <v>327.61939989607822</v>
      </c>
    </row>
    <row r="131" spans="1:16" x14ac:dyDescent="0.15">
      <c r="A131" s="38">
        <v>1505</v>
      </c>
      <c r="B131" s="38">
        <v>15</v>
      </c>
      <c r="C131" s="38">
        <v>5</v>
      </c>
      <c r="D131" s="38" t="s">
        <v>146</v>
      </c>
      <c r="E131" s="39">
        <v>336127</v>
      </c>
      <c r="F131" s="40">
        <v>338659</v>
      </c>
      <c r="G131" s="41">
        <v>2532</v>
      </c>
      <c r="H131" s="42">
        <f t="shared" si="6"/>
        <v>336127</v>
      </c>
      <c r="I131" s="43">
        <f t="shared" si="7"/>
        <v>0</v>
      </c>
      <c r="J131" s="40">
        <v>348940</v>
      </c>
      <c r="K131" s="41">
        <v>2654</v>
      </c>
      <c r="L131" s="42">
        <f t="shared" si="8"/>
        <v>346286</v>
      </c>
      <c r="M131" s="44">
        <f t="shared" si="9"/>
        <v>-10281</v>
      </c>
      <c r="N131" s="45">
        <f t="shared" si="10"/>
        <v>-2.9463518083338109</v>
      </c>
      <c r="O131" s="46">
        <v>2396.1</v>
      </c>
      <c r="P131" s="47">
        <f t="shared" si="11"/>
        <v>141.33759025082426</v>
      </c>
    </row>
    <row r="132" spans="1:16" x14ac:dyDescent="0.15">
      <c r="A132" s="48">
        <v>1506</v>
      </c>
      <c r="B132" s="48">
        <v>15</v>
      </c>
      <c r="C132" s="48">
        <v>6</v>
      </c>
      <c r="D132" s="48" t="s">
        <v>147</v>
      </c>
      <c r="E132" s="49">
        <v>337597</v>
      </c>
      <c r="F132" s="50">
        <v>339294</v>
      </c>
      <c r="G132" s="51">
        <v>1697</v>
      </c>
      <c r="H132" s="52">
        <f t="shared" si="6"/>
        <v>337597</v>
      </c>
      <c r="I132" s="53">
        <f t="shared" si="7"/>
        <v>0</v>
      </c>
      <c r="J132" s="50">
        <v>356850</v>
      </c>
      <c r="K132" s="51">
        <v>1888</v>
      </c>
      <c r="L132" s="52">
        <f t="shared" si="8"/>
        <v>354962</v>
      </c>
      <c r="M132" s="54">
        <f t="shared" si="9"/>
        <v>-17556</v>
      </c>
      <c r="N132" s="55">
        <f t="shared" si="10"/>
        <v>-4.9197141656158054</v>
      </c>
      <c r="O132" s="56">
        <v>2926.28</v>
      </c>
      <c r="P132" s="57">
        <f t="shared" si="11"/>
        <v>115.94720942630232</v>
      </c>
    </row>
    <row r="133" spans="1:16" x14ac:dyDescent="0.15">
      <c r="A133" s="58">
        <v>1601</v>
      </c>
      <c r="B133" s="58">
        <v>16</v>
      </c>
      <c r="C133" s="58">
        <v>1</v>
      </c>
      <c r="D133" s="58" t="s">
        <v>148</v>
      </c>
      <c r="E133" s="59">
        <v>319761</v>
      </c>
      <c r="F133" s="60">
        <v>323248</v>
      </c>
      <c r="G133" s="61">
        <v>3487</v>
      </c>
      <c r="H133" s="62">
        <f t="shared" ref="H133:H196" si="12">+F133-G133</f>
        <v>319761</v>
      </c>
      <c r="I133" s="63">
        <f t="shared" ref="I133:I196" si="13">+H133-E133</f>
        <v>0</v>
      </c>
      <c r="J133" s="60">
        <v>324372</v>
      </c>
      <c r="K133" s="61">
        <v>3609</v>
      </c>
      <c r="L133" s="62">
        <f t="shared" ref="L133:L196" si="14">+J133-K133</f>
        <v>320763</v>
      </c>
      <c r="M133" s="64">
        <f t="shared" ref="M133:M196" si="15">+F133-J133</f>
        <v>-1124</v>
      </c>
      <c r="N133" s="65">
        <f t="shared" ref="N133:N196" si="16">+M133/J133*100</f>
        <v>-0.34651572885452508</v>
      </c>
      <c r="O133" s="66">
        <v>208.81</v>
      </c>
      <c r="P133" s="67">
        <f t="shared" ref="P133:P196" si="17">+F133/O133</f>
        <v>1548.048465111824</v>
      </c>
    </row>
    <row r="134" spans="1:16" x14ac:dyDescent="0.15">
      <c r="A134" s="38">
        <v>1602</v>
      </c>
      <c r="B134" s="38">
        <v>16</v>
      </c>
      <c r="C134" s="38">
        <v>2</v>
      </c>
      <c r="D134" s="38" t="s">
        <v>149</v>
      </c>
      <c r="E134" s="39">
        <v>297771</v>
      </c>
      <c r="F134" s="40">
        <v>299929</v>
      </c>
      <c r="G134" s="41">
        <v>2158</v>
      </c>
      <c r="H134" s="42">
        <f t="shared" si="12"/>
        <v>297771</v>
      </c>
      <c r="I134" s="43">
        <f t="shared" si="13"/>
        <v>0</v>
      </c>
      <c r="J134" s="40">
        <v>311299</v>
      </c>
      <c r="K134" s="41">
        <v>2259</v>
      </c>
      <c r="L134" s="42">
        <f t="shared" si="14"/>
        <v>309040</v>
      </c>
      <c r="M134" s="44">
        <f t="shared" si="15"/>
        <v>-11370</v>
      </c>
      <c r="N134" s="45">
        <f t="shared" si="16"/>
        <v>-3.6524370460553999</v>
      </c>
      <c r="O134" s="46">
        <v>2559.6100000000006</v>
      </c>
      <c r="P134" s="47">
        <f t="shared" si="17"/>
        <v>117.17761690257497</v>
      </c>
    </row>
    <row r="135" spans="1:16" x14ac:dyDescent="0.15">
      <c r="A135" s="68">
        <v>1603</v>
      </c>
      <c r="B135" s="68">
        <v>16</v>
      </c>
      <c r="C135" s="68">
        <v>3</v>
      </c>
      <c r="D135" s="68" t="s">
        <v>150</v>
      </c>
      <c r="E135" s="69">
        <v>438028</v>
      </c>
      <c r="F135" s="70">
        <v>443151</v>
      </c>
      <c r="G135" s="71">
        <v>5123</v>
      </c>
      <c r="H135" s="72">
        <f t="shared" si="12"/>
        <v>438028</v>
      </c>
      <c r="I135" s="73">
        <f t="shared" si="13"/>
        <v>0</v>
      </c>
      <c r="J135" s="70">
        <v>457576</v>
      </c>
      <c r="K135" s="71">
        <v>5134</v>
      </c>
      <c r="L135" s="72">
        <f t="shared" si="14"/>
        <v>452442</v>
      </c>
      <c r="M135" s="74">
        <f t="shared" si="15"/>
        <v>-14425</v>
      </c>
      <c r="N135" s="75">
        <f t="shared" si="16"/>
        <v>-3.15248177351959</v>
      </c>
      <c r="O135" s="76">
        <v>1479.3</v>
      </c>
      <c r="P135" s="77">
        <f t="shared" si="17"/>
        <v>299.56803893733525</v>
      </c>
    </row>
    <row r="136" spans="1:16" x14ac:dyDescent="0.15">
      <c r="A136" s="28">
        <v>1701</v>
      </c>
      <c r="B136" s="28">
        <v>17</v>
      </c>
      <c r="C136" s="28">
        <v>1</v>
      </c>
      <c r="D136" s="28" t="s">
        <v>151</v>
      </c>
      <c r="E136" s="29">
        <v>461869</v>
      </c>
      <c r="F136" s="30">
        <v>465699</v>
      </c>
      <c r="G136" s="31">
        <v>3830</v>
      </c>
      <c r="H136" s="32">
        <f t="shared" si="12"/>
        <v>461869</v>
      </c>
      <c r="I136" s="33">
        <f t="shared" si="13"/>
        <v>0</v>
      </c>
      <c r="J136" s="30">
        <v>462361</v>
      </c>
      <c r="K136" s="31">
        <v>4238</v>
      </c>
      <c r="L136" s="32">
        <f t="shared" si="14"/>
        <v>458123</v>
      </c>
      <c r="M136" s="34">
        <f t="shared" si="15"/>
        <v>3338</v>
      </c>
      <c r="N136" s="35">
        <f t="shared" si="16"/>
        <v>0.72194670398238603</v>
      </c>
      <c r="O136" s="36">
        <v>468.64</v>
      </c>
      <c r="P136" s="37">
        <f t="shared" si="17"/>
        <v>993.72439399112329</v>
      </c>
    </row>
    <row r="137" spans="1:16" x14ac:dyDescent="0.15">
      <c r="A137" s="38">
        <v>1702</v>
      </c>
      <c r="B137" s="38">
        <v>17</v>
      </c>
      <c r="C137" s="38">
        <v>2</v>
      </c>
      <c r="D137" s="38" t="s">
        <v>152</v>
      </c>
      <c r="E137" s="39">
        <v>390109</v>
      </c>
      <c r="F137" s="40">
        <v>393719</v>
      </c>
      <c r="G137" s="41">
        <v>3610</v>
      </c>
      <c r="H137" s="42">
        <f t="shared" si="12"/>
        <v>390109</v>
      </c>
      <c r="I137" s="43">
        <f t="shared" si="13"/>
        <v>0</v>
      </c>
      <c r="J137" s="40">
        <v>397491</v>
      </c>
      <c r="K137" s="41">
        <v>3577</v>
      </c>
      <c r="L137" s="42">
        <f t="shared" si="14"/>
        <v>393914</v>
      </c>
      <c r="M137" s="44">
        <f t="shared" si="15"/>
        <v>-3772</v>
      </c>
      <c r="N137" s="45">
        <f t="shared" si="16"/>
        <v>-0.94895230332259095</v>
      </c>
      <c r="O137" s="46">
        <v>1544.19</v>
      </c>
      <c r="P137" s="47">
        <f t="shared" si="17"/>
        <v>254.96797673861377</v>
      </c>
    </row>
    <row r="138" spans="1:16" x14ac:dyDescent="0.15">
      <c r="A138" s="48">
        <v>1703</v>
      </c>
      <c r="B138" s="48">
        <v>17</v>
      </c>
      <c r="C138" s="48">
        <v>3</v>
      </c>
      <c r="D138" s="48" t="s">
        <v>153</v>
      </c>
      <c r="E138" s="49">
        <v>292722</v>
      </c>
      <c r="F138" s="50">
        <v>294590</v>
      </c>
      <c r="G138" s="51">
        <v>1868</v>
      </c>
      <c r="H138" s="52">
        <f t="shared" si="12"/>
        <v>292722</v>
      </c>
      <c r="I138" s="53">
        <f t="shared" si="13"/>
        <v>0</v>
      </c>
      <c r="J138" s="50">
        <v>309936</v>
      </c>
      <c r="K138" s="51">
        <v>1953</v>
      </c>
      <c r="L138" s="52">
        <f t="shared" si="14"/>
        <v>307983</v>
      </c>
      <c r="M138" s="54">
        <f t="shared" si="15"/>
        <v>-15346</v>
      </c>
      <c r="N138" s="55">
        <f t="shared" si="16"/>
        <v>-4.9513447937638739</v>
      </c>
      <c r="O138" s="56">
        <v>2173.2599999999998</v>
      </c>
      <c r="P138" s="57">
        <f t="shared" si="17"/>
        <v>135.55211985680501</v>
      </c>
    </row>
    <row r="139" spans="1:16" x14ac:dyDescent="0.15">
      <c r="A139" s="58">
        <v>1801</v>
      </c>
      <c r="B139" s="58">
        <v>18</v>
      </c>
      <c r="C139" s="58">
        <v>1</v>
      </c>
      <c r="D139" s="58" t="s">
        <v>154</v>
      </c>
      <c r="E139" s="59">
        <v>457267</v>
      </c>
      <c r="F139" s="60">
        <v>462030</v>
      </c>
      <c r="G139" s="61">
        <v>4763</v>
      </c>
      <c r="H139" s="62">
        <f t="shared" si="12"/>
        <v>457267</v>
      </c>
      <c r="I139" s="63">
        <f t="shared" si="13"/>
        <v>0</v>
      </c>
      <c r="J139" s="60">
        <v>470089</v>
      </c>
      <c r="K139" s="61">
        <v>5318</v>
      </c>
      <c r="L139" s="62">
        <f t="shared" si="14"/>
        <v>464771</v>
      </c>
      <c r="M139" s="64">
        <f t="shared" si="15"/>
        <v>-8059</v>
      </c>
      <c r="N139" s="65">
        <f t="shared" si="16"/>
        <v>-1.7143562176524019</v>
      </c>
      <c r="O139" s="66">
        <v>2083.7999999999997</v>
      </c>
      <c r="P139" s="67">
        <f t="shared" si="17"/>
        <v>221.72473365966027</v>
      </c>
    </row>
    <row r="140" spans="1:16" x14ac:dyDescent="0.15">
      <c r="A140" s="68">
        <v>1802</v>
      </c>
      <c r="B140" s="68">
        <v>18</v>
      </c>
      <c r="C140" s="68">
        <v>2</v>
      </c>
      <c r="D140" s="68" t="s">
        <v>155</v>
      </c>
      <c r="E140" s="69">
        <v>320025</v>
      </c>
      <c r="F140" s="70">
        <v>324710</v>
      </c>
      <c r="G140" s="71">
        <v>4685</v>
      </c>
      <c r="H140" s="72">
        <f t="shared" si="12"/>
        <v>320025</v>
      </c>
      <c r="I140" s="73">
        <f t="shared" si="13"/>
        <v>0</v>
      </c>
      <c r="J140" s="70">
        <v>336225</v>
      </c>
      <c r="K140" s="71">
        <v>5244</v>
      </c>
      <c r="L140" s="72">
        <f t="shared" si="14"/>
        <v>330981</v>
      </c>
      <c r="M140" s="74">
        <f t="shared" si="15"/>
        <v>-11515</v>
      </c>
      <c r="N140" s="75">
        <f t="shared" si="16"/>
        <v>-3.4247899472079708</v>
      </c>
      <c r="O140" s="76">
        <v>2106.69</v>
      </c>
      <c r="P140" s="77">
        <f t="shared" si="17"/>
        <v>154.13278650394696</v>
      </c>
    </row>
    <row r="141" spans="1:16" x14ac:dyDescent="0.15">
      <c r="A141" s="28">
        <v>1901</v>
      </c>
      <c r="B141" s="28">
        <v>19</v>
      </c>
      <c r="C141" s="28">
        <v>1</v>
      </c>
      <c r="D141" s="28" t="s">
        <v>156</v>
      </c>
      <c r="E141" s="29">
        <v>508923</v>
      </c>
      <c r="F141" s="30">
        <v>517530</v>
      </c>
      <c r="G141" s="31">
        <v>8607</v>
      </c>
      <c r="H141" s="32">
        <f t="shared" si="12"/>
        <v>508923</v>
      </c>
      <c r="I141" s="33">
        <f t="shared" si="13"/>
        <v>0</v>
      </c>
      <c r="J141" s="30">
        <v>531991</v>
      </c>
      <c r="K141" s="31">
        <v>10223</v>
      </c>
      <c r="L141" s="32">
        <f t="shared" si="14"/>
        <v>521768</v>
      </c>
      <c r="M141" s="34">
        <f t="shared" si="15"/>
        <v>-14461</v>
      </c>
      <c r="N141" s="35">
        <f t="shared" si="16"/>
        <v>-2.71827906863086</v>
      </c>
      <c r="O141" s="36">
        <v>2395.4899999999998</v>
      </c>
      <c r="P141" s="37">
        <f t="shared" si="17"/>
        <v>216.04348170937888</v>
      </c>
    </row>
    <row r="142" spans="1:16" x14ac:dyDescent="0.15">
      <c r="A142" s="48">
        <v>1902</v>
      </c>
      <c r="B142" s="48">
        <v>19</v>
      </c>
      <c r="C142" s="48">
        <v>2</v>
      </c>
      <c r="D142" s="48" t="s">
        <v>157</v>
      </c>
      <c r="E142" s="49">
        <v>314892</v>
      </c>
      <c r="F142" s="50">
        <v>317400</v>
      </c>
      <c r="G142" s="51">
        <v>2508</v>
      </c>
      <c r="H142" s="52">
        <f t="shared" si="12"/>
        <v>314892</v>
      </c>
      <c r="I142" s="53">
        <f t="shared" si="13"/>
        <v>0</v>
      </c>
      <c r="J142" s="50">
        <v>331084</v>
      </c>
      <c r="K142" s="51">
        <v>2261</v>
      </c>
      <c r="L142" s="52">
        <f t="shared" si="14"/>
        <v>328823</v>
      </c>
      <c r="M142" s="54">
        <f t="shared" si="15"/>
        <v>-13684</v>
      </c>
      <c r="N142" s="55">
        <f t="shared" si="16"/>
        <v>-4.1330900919404137</v>
      </c>
      <c r="O142" s="56">
        <v>2065.08</v>
      </c>
      <c r="P142" s="57">
        <f t="shared" si="17"/>
        <v>153.6986460572956</v>
      </c>
    </row>
    <row r="143" spans="1:16" x14ac:dyDescent="0.15">
      <c r="A143" s="58">
        <v>2001</v>
      </c>
      <c r="B143" s="58">
        <v>20</v>
      </c>
      <c r="C143" s="58">
        <v>1</v>
      </c>
      <c r="D143" s="58" t="s">
        <v>158</v>
      </c>
      <c r="E143" s="59">
        <v>508520</v>
      </c>
      <c r="F143" s="60">
        <v>512411</v>
      </c>
      <c r="G143" s="61">
        <v>3891</v>
      </c>
      <c r="H143" s="62">
        <f t="shared" si="12"/>
        <v>508520</v>
      </c>
      <c r="I143" s="63">
        <f t="shared" si="13"/>
        <v>0</v>
      </c>
      <c r="J143" s="60">
        <v>522367</v>
      </c>
      <c r="K143" s="61">
        <v>4024</v>
      </c>
      <c r="L143" s="62">
        <f t="shared" si="14"/>
        <v>518343</v>
      </c>
      <c r="M143" s="64">
        <f t="shared" si="15"/>
        <v>-9956</v>
      </c>
      <c r="N143" s="65">
        <f t="shared" si="16"/>
        <v>-1.9059396937402249</v>
      </c>
      <c r="O143" s="66">
        <v>1681.15</v>
      </c>
      <c r="P143" s="67">
        <f t="shared" si="17"/>
        <v>304.79790619516399</v>
      </c>
    </row>
    <row r="144" spans="1:16" x14ac:dyDescent="0.15">
      <c r="A144" s="38">
        <v>2002</v>
      </c>
      <c r="B144" s="38">
        <v>20</v>
      </c>
      <c r="C144" s="38">
        <v>2</v>
      </c>
      <c r="D144" s="38" t="s">
        <v>159</v>
      </c>
      <c r="E144" s="39">
        <v>459004</v>
      </c>
      <c r="F144" s="40">
        <v>464251</v>
      </c>
      <c r="G144" s="41">
        <v>5247</v>
      </c>
      <c r="H144" s="42">
        <f t="shared" si="12"/>
        <v>459004</v>
      </c>
      <c r="I144" s="43">
        <f t="shared" si="13"/>
        <v>0</v>
      </c>
      <c r="J144" s="40">
        <v>473385</v>
      </c>
      <c r="K144" s="41">
        <v>6038</v>
      </c>
      <c r="L144" s="42">
        <f t="shared" si="14"/>
        <v>467347</v>
      </c>
      <c r="M144" s="44">
        <f t="shared" si="15"/>
        <v>-9134</v>
      </c>
      <c r="N144" s="45">
        <f t="shared" si="16"/>
        <v>-1.9295076945826335</v>
      </c>
      <c r="O144" s="46">
        <v>3408.3400000000006</v>
      </c>
      <c r="P144" s="47">
        <f t="shared" si="17"/>
        <v>136.21029592118154</v>
      </c>
    </row>
    <row r="145" spans="1:16" x14ac:dyDescent="0.15">
      <c r="A145" s="38">
        <v>2003</v>
      </c>
      <c r="B145" s="38">
        <v>20</v>
      </c>
      <c r="C145" s="38">
        <v>3</v>
      </c>
      <c r="D145" s="38" t="s">
        <v>160</v>
      </c>
      <c r="E145" s="39">
        <v>473951</v>
      </c>
      <c r="F145" s="40">
        <v>481628</v>
      </c>
      <c r="G145" s="41">
        <v>7677</v>
      </c>
      <c r="H145" s="42">
        <f t="shared" si="12"/>
        <v>473951</v>
      </c>
      <c r="I145" s="43">
        <f t="shared" si="13"/>
        <v>0</v>
      </c>
      <c r="J145" s="40">
        <v>493204</v>
      </c>
      <c r="K145" s="41">
        <v>8091</v>
      </c>
      <c r="L145" s="42">
        <f t="shared" si="14"/>
        <v>485113</v>
      </c>
      <c r="M145" s="44">
        <f t="shared" si="15"/>
        <v>-11576</v>
      </c>
      <c r="N145" s="45">
        <f t="shared" si="16"/>
        <v>-2.3471018077712262</v>
      </c>
      <c r="O145" s="46">
        <v>2649.9699999999993</v>
      </c>
      <c r="P145" s="47">
        <f t="shared" si="17"/>
        <v>181.74847262421844</v>
      </c>
    </row>
    <row r="146" spans="1:16" x14ac:dyDescent="0.15">
      <c r="A146" s="38">
        <v>2004</v>
      </c>
      <c r="B146" s="38">
        <v>20</v>
      </c>
      <c r="C146" s="38">
        <v>4</v>
      </c>
      <c r="D146" s="38" t="s">
        <v>161</v>
      </c>
      <c r="E146" s="39">
        <v>289941</v>
      </c>
      <c r="F146" s="40">
        <v>294009</v>
      </c>
      <c r="G146" s="41">
        <v>4068</v>
      </c>
      <c r="H146" s="42">
        <f t="shared" si="12"/>
        <v>289941</v>
      </c>
      <c r="I146" s="43">
        <f t="shared" si="13"/>
        <v>0</v>
      </c>
      <c r="J146" s="40">
        <v>303587</v>
      </c>
      <c r="K146" s="41">
        <v>4881</v>
      </c>
      <c r="L146" s="42">
        <f t="shared" si="14"/>
        <v>298706</v>
      </c>
      <c r="M146" s="44">
        <f t="shared" si="15"/>
        <v>-9578</v>
      </c>
      <c r="N146" s="45">
        <f t="shared" si="16"/>
        <v>-3.1549440522815537</v>
      </c>
      <c r="O146" s="46">
        <v>2551.8999999999996</v>
      </c>
      <c r="P146" s="47">
        <f t="shared" si="17"/>
        <v>115.21180297033584</v>
      </c>
    </row>
    <row r="147" spans="1:16" x14ac:dyDescent="0.15">
      <c r="A147" s="68">
        <v>2005</v>
      </c>
      <c r="B147" s="68">
        <v>20</v>
      </c>
      <c r="C147" s="68">
        <v>5</v>
      </c>
      <c r="D147" s="68" t="s">
        <v>162</v>
      </c>
      <c r="E147" s="69">
        <v>340748</v>
      </c>
      <c r="F147" s="70">
        <v>346505</v>
      </c>
      <c r="G147" s="71">
        <v>5757</v>
      </c>
      <c r="H147" s="72">
        <f t="shared" si="12"/>
        <v>340748</v>
      </c>
      <c r="I147" s="73">
        <f t="shared" si="13"/>
        <v>0</v>
      </c>
      <c r="J147" s="70">
        <v>359906</v>
      </c>
      <c r="K147" s="71">
        <v>6807</v>
      </c>
      <c r="L147" s="72">
        <f t="shared" si="14"/>
        <v>353099</v>
      </c>
      <c r="M147" s="74">
        <f t="shared" si="15"/>
        <v>-13401</v>
      </c>
      <c r="N147" s="75">
        <f t="shared" si="16"/>
        <v>-3.7234722399737707</v>
      </c>
      <c r="O147" s="76">
        <v>3277.31</v>
      </c>
      <c r="P147" s="77">
        <f t="shared" si="17"/>
        <v>105.72847853880164</v>
      </c>
    </row>
    <row r="148" spans="1:16" x14ac:dyDescent="0.15">
      <c r="A148" s="28">
        <v>2101</v>
      </c>
      <c r="B148" s="28">
        <v>21</v>
      </c>
      <c r="C148" s="28">
        <v>1</v>
      </c>
      <c r="D148" s="28" t="s">
        <v>163</v>
      </c>
      <c r="E148" s="29">
        <v>387418</v>
      </c>
      <c r="F148" s="30">
        <v>393086</v>
      </c>
      <c r="G148" s="31">
        <v>5668</v>
      </c>
      <c r="H148" s="32">
        <f t="shared" si="12"/>
        <v>387418</v>
      </c>
      <c r="I148" s="33">
        <f t="shared" si="13"/>
        <v>0</v>
      </c>
      <c r="J148" s="30">
        <v>399745</v>
      </c>
      <c r="K148" s="31">
        <v>6141</v>
      </c>
      <c r="L148" s="32">
        <f t="shared" si="14"/>
        <v>393604</v>
      </c>
      <c r="M148" s="34">
        <f t="shared" si="15"/>
        <v>-6659</v>
      </c>
      <c r="N148" s="35">
        <f t="shared" si="16"/>
        <v>-1.6658119551213899</v>
      </c>
      <c r="O148" s="36">
        <v>195.12</v>
      </c>
      <c r="P148" s="37">
        <f t="shared" si="17"/>
        <v>2014.5858958589586</v>
      </c>
    </row>
    <row r="149" spans="1:16" x14ac:dyDescent="0.15">
      <c r="A149" s="38">
        <v>2102</v>
      </c>
      <c r="B149" s="38">
        <v>21</v>
      </c>
      <c r="C149" s="38">
        <v>2</v>
      </c>
      <c r="D149" s="38" t="s">
        <v>164</v>
      </c>
      <c r="E149" s="39">
        <v>366232</v>
      </c>
      <c r="F149" s="40">
        <v>372399</v>
      </c>
      <c r="G149" s="41">
        <v>6167</v>
      </c>
      <c r="H149" s="42">
        <f t="shared" si="12"/>
        <v>366232</v>
      </c>
      <c r="I149" s="43">
        <f t="shared" si="13"/>
        <v>0</v>
      </c>
      <c r="J149" s="40">
        <v>385021</v>
      </c>
      <c r="K149" s="41">
        <v>6998</v>
      </c>
      <c r="L149" s="42">
        <f t="shared" si="14"/>
        <v>378023</v>
      </c>
      <c r="M149" s="44">
        <f t="shared" si="15"/>
        <v>-12622</v>
      </c>
      <c r="N149" s="45">
        <f t="shared" si="16"/>
        <v>-3.2782627441100618</v>
      </c>
      <c r="O149" s="46">
        <v>1432.97</v>
      </c>
      <c r="P149" s="47">
        <f t="shared" si="17"/>
        <v>259.87913215210369</v>
      </c>
    </row>
    <row r="150" spans="1:16" x14ac:dyDescent="0.15">
      <c r="A150" s="38">
        <v>2103</v>
      </c>
      <c r="B150" s="38">
        <v>21</v>
      </c>
      <c r="C150" s="38">
        <v>3</v>
      </c>
      <c r="D150" s="38" t="s">
        <v>165</v>
      </c>
      <c r="E150" s="39">
        <v>508406</v>
      </c>
      <c r="F150" s="40">
        <v>516593</v>
      </c>
      <c r="G150" s="41">
        <v>8187</v>
      </c>
      <c r="H150" s="42">
        <f t="shared" si="12"/>
        <v>508406</v>
      </c>
      <c r="I150" s="43">
        <f t="shared" si="13"/>
        <v>0</v>
      </c>
      <c r="J150" s="40">
        <v>521873</v>
      </c>
      <c r="K150" s="41">
        <v>8669</v>
      </c>
      <c r="L150" s="42">
        <f t="shared" si="14"/>
        <v>513204</v>
      </c>
      <c r="M150" s="44">
        <f t="shared" si="15"/>
        <v>-5280</v>
      </c>
      <c r="N150" s="45">
        <f t="shared" si="16"/>
        <v>-1.0117404042746032</v>
      </c>
      <c r="O150" s="46">
        <v>1386.7900000000002</v>
      </c>
      <c r="P150" s="47">
        <f t="shared" si="17"/>
        <v>372.50989695628027</v>
      </c>
    </row>
    <row r="151" spans="1:16" x14ac:dyDescent="0.15">
      <c r="A151" s="38">
        <v>2104</v>
      </c>
      <c r="B151" s="38">
        <v>21</v>
      </c>
      <c r="C151" s="38">
        <v>4</v>
      </c>
      <c r="D151" s="38" t="s">
        <v>166</v>
      </c>
      <c r="E151" s="39">
        <v>401991</v>
      </c>
      <c r="F151" s="40">
        <v>412871</v>
      </c>
      <c r="G151" s="41">
        <v>10880</v>
      </c>
      <c r="H151" s="42">
        <f t="shared" si="12"/>
        <v>401991</v>
      </c>
      <c r="I151" s="43">
        <f t="shared" si="13"/>
        <v>0</v>
      </c>
      <c r="J151" s="40">
        <v>426049</v>
      </c>
      <c r="K151" s="41">
        <v>10889</v>
      </c>
      <c r="L151" s="42">
        <f t="shared" si="14"/>
        <v>415160</v>
      </c>
      <c r="M151" s="44">
        <f t="shared" si="15"/>
        <v>-13178</v>
      </c>
      <c r="N151" s="45">
        <f t="shared" si="16"/>
        <v>-3.0930714542224016</v>
      </c>
      <c r="O151" s="46">
        <v>6042.91</v>
      </c>
      <c r="P151" s="47">
        <f t="shared" si="17"/>
        <v>68.323208520398282</v>
      </c>
    </row>
    <row r="152" spans="1:16" x14ac:dyDescent="0.15">
      <c r="A152" s="48">
        <v>2105</v>
      </c>
      <c r="B152" s="48">
        <v>21</v>
      </c>
      <c r="C152" s="48">
        <v>5</v>
      </c>
      <c r="D152" s="48" t="s">
        <v>167</v>
      </c>
      <c r="E152" s="49">
        <v>332474</v>
      </c>
      <c r="F152" s="50">
        <v>336954</v>
      </c>
      <c r="G152" s="51">
        <v>4480</v>
      </c>
      <c r="H152" s="52">
        <f t="shared" si="12"/>
        <v>332474</v>
      </c>
      <c r="I152" s="53">
        <f t="shared" si="13"/>
        <v>0</v>
      </c>
      <c r="J152" s="50">
        <v>348085</v>
      </c>
      <c r="K152" s="51">
        <v>4182</v>
      </c>
      <c r="L152" s="52">
        <f t="shared" si="14"/>
        <v>343903</v>
      </c>
      <c r="M152" s="54">
        <f t="shared" si="15"/>
        <v>-11131</v>
      </c>
      <c r="N152" s="55">
        <f t="shared" si="16"/>
        <v>-3.197782150911415</v>
      </c>
      <c r="O152" s="56">
        <v>1562.8200000000002</v>
      </c>
      <c r="P152" s="57">
        <f t="shared" si="17"/>
        <v>215.6064038085</v>
      </c>
    </row>
    <row r="153" spans="1:16" x14ac:dyDescent="0.15">
      <c r="A153" s="58">
        <v>2201</v>
      </c>
      <c r="B153" s="58">
        <v>22</v>
      </c>
      <c r="C153" s="58">
        <v>1</v>
      </c>
      <c r="D153" s="58" t="s">
        <v>168</v>
      </c>
      <c r="E153" s="59">
        <v>461048</v>
      </c>
      <c r="F153" s="60">
        <v>465997</v>
      </c>
      <c r="G153" s="61">
        <v>4948.9459459459458</v>
      </c>
      <c r="H153" s="62">
        <f t="shared" si="12"/>
        <v>461048.05405405408</v>
      </c>
      <c r="I153" s="63">
        <f t="shared" si="13"/>
        <v>5.4054054082371294E-2</v>
      </c>
      <c r="J153" s="60">
        <v>468419</v>
      </c>
      <c r="K153" s="61">
        <v>4603.9620253164603</v>
      </c>
      <c r="L153" s="62">
        <f t="shared" si="14"/>
        <v>463815.03797468357</v>
      </c>
      <c r="M153" s="64">
        <f t="shared" si="15"/>
        <v>-2422</v>
      </c>
      <c r="N153" s="65">
        <f t="shared" si="16"/>
        <v>-0.51705844553700853</v>
      </c>
      <c r="O153" s="66">
        <v>1146.79</v>
      </c>
      <c r="P153" s="67">
        <f t="shared" si="17"/>
        <v>406.34902641285674</v>
      </c>
    </row>
    <row r="154" spans="1:16" x14ac:dyDescent="0.15">
      <c r="A154" s="38">
        <v>2202</v>
      </c>
      <c r="B154" s="38">
        <v>22</v>
      </c>
      <c r="C154" s="38">
        <v>2</v>
      </c>
      <c r="D154" s="38" t="s">
        <v>169</v>
      </c>
      <c r="E154" s="39">
        <v>466241</v>
      </c>
      <c r="F154" s="40">
        <v>472942</v>
      </c>
      <c r="G154" s="41">
        <v>6701</v>
      </c>
      <c r="H154" s="42">
        <f t="shared" si="12"/>
        <v>466241</v>
      </c>
      <c r="I154" s="43">
        <f t="shared" si="13"/>
        <v>0</v>
      </c>
      <c r="J154" s="40">
        <v>483330</v>
      </c>
      <c r="K154" s="41">
        <v>6479</v>
      </c>
      <c r="L154" s="42">
        <f t="shared" si="14"/>
        <v>476851</v>
      </c>
      <c r="M154" s="44">
        <f t="shared" si="15"/>
        <v>-10388</v>
      </c>
      <c r="N154" s="45">
        <f t="shared" si="16"/>
        <v>-2.1492562017669088</v>
      </c>
      <c r="O154" s="46">
        <v>1221.5499999999997</v>
      </c>
      <c r="P154" s="47">
        <f t="shared" si="17"/>
        <v>387.16548647210521</v>
      </c>
    </row>
    <row r="155" spans="1:16" x14ac:dyDescent="0.15">
      <c r="A155" s="38">
        <v>2203</v>
      </c>
      <c r="B155" s="38">
        <v>22</v>
      </c>
      <c r="C155" s="38">
        <v>3</v>
      </c>
      <c r="D155" s="38" t="s">
        <v>170</v>
      </c>
      <c r="E155" s="39">
        <v>446658</v>
      </c>
      <c r="F155" s="40">
        <v>460068</v>
      </c>
      <c r="G155" s="41">
        <v>13410</v>
      </c>
      <c r="H155" s="42">
        <f t="shared" si="12"/>
        <v>446658</v>
      </c>
      <c r="I155" s="43">
        <f t="shared" si="13"/>
        <v>0</v>
      </c>
      <c r="J155" s="40">
        <v>465442</v>
      </c>
      <c r="K155" s="41">
        <v>13476</v>
      </c>
      <c r="L155" s="42">
        <f t="shared" si="14"/>
        <v>451966</v>
      </c>
      <c r="M155" s="44">
        <f t="shared" si="15"/>
        <v>-5374</v>
      </c>
      <c r="N155" s="45">
        <f t="shared" si="16"/>
        <v>-1.1546014326167384</v>
      </c>
      <c r="O155" s="46">
        <v>1071.3100000000002</v>
      </c>
      <c r="P155" s="47">
        <f t="shared" si="17"/>
        <v>429.44432517198561</v>
      </c>
    </row>
    <row r="156" spans="1:16" x14ac:dyDescent="0.15">
      <c r="A156" s="38">
        <v>2204</v>
      </c>
      <c r="B156" s="38">
        <v>22</v>
      </c>
      <c r="C156" s="38">
        <v>4</v>
      </c>
      <c r="D156" s="38" t="s">
        <v>171</v>
      </c>
      <c r="E156" s="39">
        <v>381901</v>
      </c>
      <c r="F156" s="40">
        <v>385513</v>
      </c>
      <c r="G156" s="41">
        <v>3612.0540540540542</v>
      </c>
      <c r="H156" s="42">
        <f t="shared" si="12"/>
        <v>381900.94594594592</v>
      </c>
      <c r="I156" s="43">
        <f t="shared" si="13"/>
        <v>-5.4054054082371294E-2</v>
      </c>
      <c r="J156" s="40">
        <v>396064</v>
      </c>
      <c r="K156" s="41">
        <v>3679.0379746835401</v>
      </c>
      <c r="L156" s="42">
        <f t="shared" si="14"/>
        <v>392384.96202531643</v>
      </c>
      <c r="M156" s="44">
        <f t="shared" si="15"/>
        <v>-10551</v>
      </c>
      <c r="N156" s="45">
        <f t="shared" si="16"/>
        <v>-2.6639633998545689</v>
      </c>
      <c r="O156" s="46">
        <v>685.1099999999999</v>
      </c>
      <c r="P156" s="47">
        <f t="shared" si="17"/>
        <v>562.702339770256</v>
      </c>
    </row>
    <row r="157" spans="1:16" x14ac:dyDescent="0.15">
      <c r="A157" s="38">
        <v>2205</v>
      </c>
      <c r="B157" s="38">
        <v>22</v>
      </c>
      <c r="C157" s="38">
        <v>5</v>
      </c>
      <c r="D157" s="38" t="s">
        <v>172</v>
      </c>
      <c r="E157" s="39">
        <v>548268</v>
      </c>
      <c r="F157" s="40">
        <v>555133</v>
      </c>
      <c r="G157" s="41">
        <v>6865</v>
      </c>
      <c r="H157" s="42">
        <f t="shared" si="12"/>
        <v>548268</v>
      </c>
      <c r="I157" s="43">
        <f t="shared" si="13"/>
        <v>0</v>
      </c>
      <c r="J157" s="40">
        <v>567498</v>
      </c>
      <c r="K157" s="41">
        <v>7769</v>
      </c>
      <c r="L157" s="42">
        <f t="shared" si="14"/>
        <v>559729</v>
      </c>
      <c r="M157" s="44">
        <f t="shared" si="15"/>
        <v>-12365</v>
      </c>
      <c r="N157" s="45">
        <f t="shared" si="16"/>
        <v>-2.178862304360544</v>
      </c>
      <c r="O157" s="46">
        <v>826.55</v>
      </c>
      <c r="P157" s="47">
        <f t="shared" si="17"/>
        <v>671.62664085657252</v>
      </c>
    </row>
    <row r="158" spans="1:16" x14ac:dyDescent="0.15">
      <c r="A158" s="38">
        <v>2206</v>
      </c>
      <c r="B158" s="38">
        <v>22</v>
      </c>
      <c r="C158" s="38">
        <v>6</v>
      </c>
      <c r="D158" s="38" t="s">
        <v>173</v>
      </c>
      <c r="E158" s="39">
        <v>502028</v>
      </c>
      <c r="F158" s="40">
        <v>507412</v>
      </c>
      <c r="G158" s="41">
        <v>5384</v>
      </c>
      <c r="H158" s="42">
        <f t="shared" si="12"/>
        <v>502028</v>
      </c>
      <c r="I158" s="43">
        <f t="shared" si="13"/>
        <v>0</v>
      </c>
      <c r="J158" s="40">
        <v>528459</v>
      </c>
      <c r="K158" s="41">
        <v>5089</v>
      </c>
      <c r="L158" s="42">
        <f t="shared" si="14"/>
        <v>523370</v>
      </c>
      <c r="M158" s="44">
        <f t="shared" si="15"/>
        <v>-21047</v>
      </c>
      <c r="N158" s="45">
        <f t="shared" si="16"/>
        <v>-3.982711998471026</v>
      </c>
      <c r="O158" s="46">
        <v>1433.9900000000002</v>
      </c>
      <c r="P158" s="47">
        <f t="shared" si="17"/>
        <v>353.84626113152808</v>
      </c>
    </row>
    <row r="159" spans="1:16" x14ac:dyDescent="0.15">
      <c r="A159" s="38">
        <v>2207</v>
      </c>
      <c r="B159" s="38">
        <v>22</v>
      </c>
      <c r="C159" s="38">
        <v>7</v>
      </c>
      <c r="D159" s="38" t="s">
        <v>174</v>
      </c>
      <c r="E159" s="39">
        <v>396496</v>
      </c>
      <c r="F159" s="40">
        <v>403801</v>
      </c>
      <c r="G159" s="41">
        <v>7305</v>
      </c>
      <c r="H159" s="42">
        <f t="shared" si="12"/>
        <v>396496</v>
      </c>
      <c r="I159" s="43">
        <f t="shared" si="13"/>
        <v>0</v>
      </c>
      <c r="J159" s="40">
        <v>405366</v>
      </c>
      <c r="K159" s="41">
        <v>7382</v>
      </c>
      <c r="L159" s="42">
        <f t="shared" si="14"/>
        <v>397984</v>
      </c>
      <c r="M159" s="44">
        <f t="shared" si="15"/>
        <v>-1565</v>
      </c>
      <c r="N159" s="45">
        <f t="shared" si="16"/>
        <v>-0.38607085942086905</v>
      </c>
      <c r="O159" s="46">
        <v>1260.8899999999999</v>
      </c>
      <c r="P159" s="47">
        <f t="shared" si="17"/>
        <v>320.25077524605638</v>
      </c>
    </row>
    <row r="160" spans="1:16" x14ac:dyDescent="0.15">
      <c r="A160" s="68">
        <v>2208</v>
      </c>
      <c r="B160" s="68">
        <v>22</v>
      </c>
      <c r="C160" s="68">
        <v>8</v>
      </c>
      <c r="D160" s="68" t="s">
        <v>175</v>
      </c>
      <c r="E160" s="69">
        <v>438069</v>
      </c>
      <c r="F160" s="70">
        <v>449439</v>
      </c>
      <c r="G160" s="71">
        <v>11370</v>
      </c>
      <c r="H160" s="72">
        <f t="shared" si="12"/>
        <v>438069</v>
      </c>
      <c r="I160" s="73">
        <f t="shared" si="13"/>
        <v>0</v>
      </c>
      <c r="J160" s="70">
        <v>450429</v>
      </c>
      <c r="K160" s="71">
        <v>13132</v>
      </c>
      <c r="L160" s="72">
        <f t="shared" si="14"/>
        <v>437297</v>
      </c>
      <c r="M160" s="74">
        <f t="shared" si="15"/>
        <v>-990</v>
      </c>
      <c r="N160" s="75">
        <f t="shared" si="16"/>
        <v>-0.219790466422011</v>
      </c>
      <c r="O160" s="76">
        <v>131.58000000000001</v>
      </c>
      <c r="P160" s="77">
        <f t="shared" si="17"/>
        <v>3415.7090743274052</v>
      </c>
    </row>
    <row r="161" spans="1:16" x14ac:dyDescent="0.15">
      <c r="A161" s="28">
        <v>2301</v>
      </c>
      <c r="B161" s="28">
        <v>23</v>
      </c>
      <c r="C161" s="28">
        <v>1</v>
      </c>
      <c r="D161" s="28" t="s">
        <v>176</v>
      </c>
      <c r="E161" s="29">
        <v>459219</v>
      </c>
      <c r="F161" s="30">
        <v>473923</v>
      </c>
      <c r="G161" s="31">
        <v>14704</v>
      </c>
      <c r="H161" s="32">
        <f t="shared" si="12"/>
        <v>459219</v>
      </c>
      <c r="I161" s="33">
        <f t="shared" si="13"/>
        <v>0</v>
      </c>
      <c r="J161" s="30">
        <v>462405</v>
      </c>
      <c r="K161" s="31">
        <v>12359</v>
      </c>
      <c r="L161" s="32">
        <f t="shared" si="14"/>
        <v>450046</v>
      </c>
      <c r="M161" s="34">
        <f t="shared" si="15"/>
        <v>11518</v>
      </c>
      <c r="N161" s="35">
        <f t="shared" si="16"/>
        <v>2.4908900206528908</v>
      </c>
      <c r="O161" s="36">
        <v>52.550000000000004</v>
      </c>
      <c r="P161" s="37">
        <f t="shared" si="17"/>
        <v>9018.515699333966</v>
      </c>
    </row>
    <row r="162" spans="1:16" x14ac:dyDescent="0.15">
      <c r="A162" s="38">
        <v>2302</v>
      </c>
      <c r="B162" s="38">
        <v>23</v>
      </c>
      <c r="C162" s="38">
        <v>2</v>
      </c>
      <c r="D162" s="38" t="s">
        <v>177</v>
      </c>
      <c r="E162" s="39">
        <v>491569</v>
      </c>
      <c r="F162" s="40">
        <v>501621</v>
      </c>
      <c r="G162" s="41">
        <v>10052</v>
      </c>
      <c r="H162" s="42">
        <f t="shared" si="12"/>
        <v>491569</v>
      </c>
      <c r="I162" s="43">
        <f t="shared" si="13"/>
        <v>0</v>
      </c>
      <c r="J162" s="40">
        <v>489578</v>
      </c>
      <c r="K162" s="41">
        <v>10298</v>
      </c>
      <c r="L162" s="42">
        <f t="shared" si="14"/>
        <v>479280</v>
      </c>
      <c r="M162" s="44">
        <f t="shared" si="15"/>
        <v>12043</v>
      </c>
      <c r="N162" s="45">
        <f t="shared" si="16"/>
        <v>2.4598736054316164</v>
      </c>
      <c r="O162" s="46">
        <v>71.64</v>
      </c>
      <c r="P162" s="47">
        <f t="shared" si="17"/>
        <v>7001.9681742043549</v>
      </c>
    </row>
    <row r="163" spans="1:16" x14ac:dyDescent="0.15">
      <c r="A163" s="38">
        <v>2303</v>
      </c>
      <c r="B163" s="38">
        <v>23</v>
      </c>
      <c r="C163" s="38">
        <v>3</v>
      </c>
      <c r="D163" s="38" t="s">
        <v>178</v>
      </c>
      <c r="E163" s="39">
        <v>501928</v>
      </c>
      <c r="F163" s="40">
        <v>511675</v>
      </c>
      <c r="G163" s="41">
        <v>9747</v>
      </c>
      <c r="H163" s="42">
        <f t="shared" si="12"/>
        <v>501928</v>
      </c>
      <c r="I163" s="43">
        <f t="shared" si="13"/>
        <v>0</v>
      </c>
      <c r="J163" s="40">
        <v>493921</v>
      </c>
      <c r="K163" s="41">
        <v>8945</v>
      </c>
      <c r="L163" s="42">
        <f t="shared" si="14"/>
        <v>484976</v>
      </c>
      <c r="M163" s="44">
        <f t="shared" si="15"/>
        <v>17754</v>
      </c>
      <c r="N163" s="45">
        <f t="shared" si="16"/>
        <v>3.5945019547660455</v>
      </c>
      <c r="O163" s="46">
        <v>70.429999999999993</v>
      </c>
      <c r="P163" s="47">
        <f t="shared" si="17"/>
        <v>7265.0149084197083</v>
      </c>
    </row>
    <row r="164" spans="1:16" x14ac:dyDescent="0.15">
      <c r="A164" s="38">
        <v>2304</v>
      </c>
      <c r="B164" s="38">
        <v>23</v>
      </c>
      <c r="C164" s="38">
        <v>4</v>
      </c>
      <c r="D164" s="38" t="s">
        <v>179</v>
      </c>
      <c r="E164" s="39">
        <v>441611</v>
      </c>
      <c r="F164" s="40">
        <v>454932</v>
      </c>
      <c r="G164" s="41">
        <v>13321</v>
      </c>
      <c r="H164" s="42">
        <f t="shared" si="12"/>
        <v>441611</v>
      </c>
      <c r="I164" s="43">
        <f t="shared" si="13"/>
        <v>0</v>
      </c>
      <c r="J164" s="40">
        <v>460305</v>
      </c>
      <c r="K164" s="41">
        <v>12773</v>
      </c>
      <c r="L164" s="42">
        <f t="shared" si="14"/>
        <v>447532</v>
      </c>
      <c r="M164" s="44">
        <f t="shared" si="15"/>
        <v>-5373</v>
      </c>
      <c r="N164" s="45">
        <f t="shared" si="16"/>
        <v>-1.1672695278130805</v>
      </c>
      <c r="O164" s="46">
        <v>83.52000000000001</v>
      </c>
      <c r="P164" s="47">
        <f t="shared" si="17"/>
        <v>5446.9827586206893</v>
      </c>
    </row>
    <row r="165" spans="1:16" x14ac:dyDescent="0.15">
      <c r="A165" s="38">
        <v>2305</v>
      </c>
      <c r="B165" s="38">
        <v>23</v>
      </c>
      <c r="C165" s="38">
        <v>5</v>
      </c>
      <c r="D165" s="38" t="s">
        <v>180</v>
      </c>
      <c r="E165" s="39">
        <v>508937</v>
      </c>
      <c r="F165" s="40">
        <v>520124</v>
      </c>
      <c r="G165" s="41">
        <v>11187</v>
      </c>
      <c r="H165" s="42">
        <f t="shared" si="12"/>
        <v>508937</v>
      </c>
      <c r="I165" s="43">
        <f t="shared" si="13"/>
        <v>0</v>
      </c>
      <c r="J165" s="40">
        <v>519418</v>
      </c>
      <c r="K165" s="41">
        <v>10511</v>
      </c>
      <c r="L165" s="42">
        <f t="shared" si="14"/>
        <v>508907</v>
      </c>
      <c r="M165" s="44">
        <f t="shared" si="15"/>
        <v>706</v>
      </c>
      <c r="N165" s="45">
        <f t="shared" si="16"/>
        <v>0.13592135813545159</v>
      </c>
      <c r="O165" s="46">
        <v>90.220000000000027</v>
      </c>
      <c r="P165" s="47">
        <f t="shared" si="17"/>
        <v>5765.06317889603</v>
      </c>
    </row>
    <row r="166" spans="1:16" x14ac:dyDescent="0.15">
      <c r="A166" s="38">
        <v>2306</v>
      </c>
      <c r="B166" s="38">
        <v>23</v>
      </c>
      <c r="C166" s="38">
        <v>6</v>
      </c>
      <c r="D166" s="38" t="s">
        <v>181</v>
      </c>
      <c r="E166" s="39">
        <v>521584</v>
      </c>
      <c r="F166" s="40">
        <v>533473</v>
      </c>
      <c r="G166" s="41">
        <v>11885.794027565084</v>
      </c>
      <c r="H166" s="42">
        <f t="shared" si="12"/>
        <v>521587.20597243489</v>
      </c>
      <c r="I166" s="43">
        <f t="shared" si="13"/>
        <v>3.2059724348946474</v>
      </c>
      <c r="J166" s="40">
        <v>530188</v>
      </c>
      <c r="K166" s="41">
        <v>12219.7961165049</v>
      </c>
      <c r="L166" s="42">
        <f t="shared" si="14"/>
        <v>517968.20388349512</v>
      </c>
      <c r="M166" s="44">
        <f t="shared" si="15"/>
        <v>3285</v>
      </c>
      <c r="N166" s="45">
        <f t="shared" si="16"/>
        <v>0.61959154111371817</v>
      </c>
      <c r="O166" s="46">
        <v>235.97000000000003</v>
      </c>
      <c r="P166" s="47">
        <f t="shared" si="17"/>
        <v>2260.7661990931047</v>
      </c>
    </row>
    <row r="167" spans="1:16" x14ac:dyDescent="0.15">
      <c r="A167" s="38">
        <v>2307</v>
      </c>
      <c r="B167" s="38">
        <v>23</v>
      </c>
      <c r="C167" s="38">
        <v>7</v>
      </c>
      <c r="D167" s="38" t="s">
        <v>182</v>
      </c>
      <c r="E167" s="39">
        <v>543630</v>
      </c>
      <c r="F167" s="40">
        <v>553355</v>
      </c>
      <c r="G167" s="41">
        <v>9728.2059724349165</v>
      </c>
      <c r="H167" s="42">
        <f t="shared" si="12"/>
        <v>543626.79402756505</v>
      </c>
      <c r="I167" s="43">
        <f t="shared" si="13"/>
        <v>-3.2059724349528551</v>
      </c>
      <c r="J167" s="40">
        <v>544179</v>
      </c>
      <c r="K167" s="41">
        <v>10715.2038834951</v>
      </c>
      <c r="L167" s="42">
        <f t="shared" si="14"/>
        <v>533463.79611650493</v>
      </c>
      <c r="M167" s="44">
        <f t="shared" si="15"/>
        <v>9176</v>
      </c>
      <c r="N167" s="45">
        <f t="shared" si="16"/>
        <v>1.686209868444023</v>
      </c>
      <c r="O167" s="46">
        <v>258.32</v>
      </c>
      <c r="P167" s="47">
        <f t="shared" si="17"/>
        <v>2142.1299163827812</v>
      </c>
    </row>
    <row r="168" spans="1:16" x14ac:dyDescent="0.15">
      <c r="A168" s="38">
        <v>2308</v>
      </c>
      <c r="B168" s="38">
        <v>23</v>
      </c>
      <c r="C168" s="38">
        <v>8</v>
      </c>
      <c r="D168" s="38" t="s">
        <v>183</v>
      </c>
      <c r="E168" s="39">
        <v>524082</v>
      </c>
      <c r="F168" s="40">
        <v>531748</v>
      </c>
      <c r="G168" s="41">
        <v>7666</v>
      </c>
      <c r="H168" s="42">
        <f t="shared" si="12"/>
        <v>524082</v>
      </c>
      <c r="I168" s="43">
        <f t="shared" si="13"/>
        <v>0</v>
      </c>
      <c r="J168" s="40">
        <v>529545</v>
      </c>
      <c r="K168" s="41">
        <v>7589</v>
      </c>
      <c r="L168" s="42">
        <f t="shared" si="14"/>
        <v>521956</v>
      </c>
      <c r="M168" s="44">
        <f t="shared" si="15"/>
        <v>2203</v>
      </c>
      <c r="N168" s="45">
        <f t="shared" si="16"/>
        <v>0.41601752447856177</v>
      </c>
      <c r="O168" s="46">
        <v>358.07000000000005</v>
      </c>
      <c r="P168" s="47">
        <f t="shared" si="17"/>
        <v>1485.039238137794</v>
      </c>
    </row>
    <row r="169" spans="1:16" x14ac:dyDescent="0.15">
      <c r="A169" s="38">
        <v>2309</v>
      </c>
      <c r="B169" s="38">
        <v>23</v>
      </c>
      <c r="C169" s="38">
        <v>9</v>
      </c>
      <c r="D169" s="38" t="s">
        <v>184</v>
      </c>
      <c r="E169" s="39">
        <v>517034</v>
      </c>
      <c r="F169" s="40">
        <v>524219</v>
      </c>
      <c r="G169" s="41">
        <v>7185</v>
      </c>
      <c r="H169" s="42">
        <f t="shared" si="12"/>
        <v>517034</v>
      </c>
      <c r="I169" s="43">
        <f t="shared" si="13"/>
        <v>0</v>
      </c>
      <c r="J169" s="40">
        <v>526034</v>
      </c>
      <c r="K169" s="41">
        <v>6783</v>
      </c>
      <c r="L169" s="42">
        <f t="shared" si="14"/>
        <v>519251</v>
      </c>
      <c r="M169" s="44">
        <f t="shared" si="15"/>
        <v>-1815</v>
      </c>
      <c r="N169" s="45">
        <f t="shared" si="16"/>
        <v>-0.34503473159529613</v>
      </c>
      <c r="O169" s="46">
        <v>309.73999999999995</v>
      </c>
      <c r="P169" s="47">
        <f t="shared" si="17"/>
        <v>1692.4485051979082</v>
      </c>
    </row>
    <row r="170" spans="1:16" x14ac:dyDescent="0.15">
      <c r="A170" s="38">
        <v>2310</v>
      </c>
      <c r="B170" s="38">
        <v>23</v>
      </c>
      <c r="C170" s="38">
        <v>10</v>
      </c>
      <c r="D170" s="38" t="s">
        <v>185</v>
      </c>
      <c r="E170" s="39">
        <v>518609</v>
      </c>
      <c r="F170" s="40">
        <v>525675</v>
      </c>
      <c r="G170" s="41">
        <v>7066</v>
      </c>
      <c r="H170" s="42">
        <f t="shared" si="12"/>
        <v>518609</v>
      </c>
      <c r="I170" s="43">
        <f t="shared" si="13"/>
        <v>0</v>
      </c>
      <c r="J170" s="40">
        <v>523374</v>
      </c>
      <c r="K170" s="41">
        <v>6694</v>
      </c>
      <c r="L170" s="42">
        <f t="shared" si="14"/>
        <v>516680</v>
      </c>
      <c r="M170" s="44">
        <f t="shared" si="15"/>
        <v>2301</v>
      </c>
      <c r="N170" s="45">
        <f t="shared" si="16"/>
        <v>0.43964736498182944</v>
      </c>
      <c r="O170" s="46">
        <v>157.37</v>
      </c>
      <c r="P170" s="47">
        <f t="shared" si="17"/>
        <v>3340.3761835165533</v>
      </c>
    </row>
    <row r="171" spans="1:16" x14ac:dyDescent="0.15">
      <c r="A171" s="38">
        <v>2311</v>
      </c>
      <c r="B171" s="38">
        <v>23</v>
      </c>
      <c r="C171" s="38">
        <v>11</v>
      </c>
      <c r="D171" s="38" t="s">
        <v>186</v>
      </c>
      <c r="E171" s="39">
        <v>468399</v>
      </c>
      <c r="F171" s="40">
        <v>481984</v>
      </c>
      <c r="G171" s="41">
        <v>13585</v>
      </c>
      <c r="H171" s="42">
        <f t="shared" si="12"/>
        <v>468399</v>
      </c>
      <c r="I171" s="43">
        <f t="shared" si="13"/>
        <v>0</v>
      </c>
      <c r="J171" s="40">
        <v>479022</v>
      </c>
      <c r="K171" s="41">
        <v>13359</v>
      </c>
      <c r="L171" s="42">
        <f t="shared" si="14"/>
        <v>465663</v>
      </c>
      <c r="M171" s="44">
        <f t="shared" si="15"/>
        <v>2962</v>
      </c>
      <c r="N171" s="45">
        <f t="shared" si="16"/>
        <v>0.61834320761885675</v>
      </c>
      <c r="O171" s="46">
        <v>852.03</v>
      </c>
      <c r="P171" s="47">
        <f t="shared" si="17"/>
        <v>565.68900156097789</v>
      </c>
    </row>
    <row r="172" spans="1:16" x14ac:dyDescent="0.15">
      <c r="A172" s="38">
        <v>2312</v>
      </c>
      <c r="B172" s="38">
        <v>23</v>
      </c>
      <c r="C172" s="38">
        <v>12</v>
      </c>
      <c r="D172" s="38" t="s">
        <v>187</v>
      </c>
      <c r="E172" s="39">
        <v>536196</v>
      </c>
      <c r="F172" s="40">
        <v>549041</v>
      </c>
      <c r="G172" s="41">
        <v>12845</v>
      </c>
      <c r="H172" s="42">
        <f t="shared" si="12"/>
        <v>536196</v>
      </c>
      <c r="I172" s="43">
        <f t="shared" si="13"/>
        <v>0</v>
      </c>
      <c r="J172" s="40">
        <v>537655</v>
      </c>
      <c r="K172" s="41">
        <v>12147</v>
      </c>
      <c r="L172" s="42">
        <f t="shared" si="14"/>
        <v>525508</v>
      </c>
      <c r="M172" s="44">
        <f t="shared" si="15"/>
        <v>11386</v>
      </c>
      <c r="N172" s="45">
        <f t="shared" si="16"/>
        <v>2.1177148915196549</v>
      </c>
      <c r="O172" s="46">
        <v>548.41999999999996</v>
      </c>
      <c r="P172" s="47">
        <f t="shared" si="17"/>
        <v>1001.1323438240765</v>
      </c>
    </row>
    <row r="173" spans="1:16" x14ac:dyDescent="0.15">
      <c r="A173" s="38">
        <v>2313</v>
      </c>
      <c r="B173" s="38">
        <v>23</v>
      </c>
      <c r="C173" s="38">
        <v>13</v>
      </c>
      <c r="D173" s="38" t="s">
        <v>188</v>
      </c>
      <c r="E173" s="39">
        <v>505308</v>
      </c>
      <c r="F173" s="40">
        <v>521988</v>
      </c>
      <c r="G173" s="41">
        <v>16680</v>
      </c>
      <c r="H173" s="42">
        <f t="shared" si="12"/>
        <v>505308</v>
      </c>
      <c r="I173" s="43">
        <f t="shared" si="13"/>
        <v>0</v>
      </c>
      <c r="J173" s="40">
        <v>508915</v>
      </c>
      <c r="K173" s="41">
        <v>15171</v>
      </c>
      <c r="L173" s="42">
        <f t="shared" si="14"/>
        <v>493744</v>
      </c>
      <c r="M173" s="44">
        <f t="shared" si="15"/>
        <v>13073</v>
      </c>
      <c r="N173" s="45">
        <f t="shared" si="16"/>
        <v>2.5687983258500928</v>
      </c>
      <c r="O173" s="46">
        <v>202.54000000000002</v>
      </c>
      <c r="P173" s="47">
        <f t="shared" si="17"/>
        <v>2577.2094401105951</v>
      </c>
    </row>
    <row r="174" spans="1:16" x14ac:dyDescent="0.15">
      <c r="A174" s="38">
        <v>2314</v>
      </c>
      <c r="B174" s="38">
        <v>23</v>
      </c>
      <c r="C174" s="38">
        <v>14</v>
      </c>
      <c r="D174" s="38" t="s">
        <v>189</v>
      </c>
      <c r="E174" s="39">
        <v>354707</v>
      </c>
      <c r="F174" s="40">
        <v>362241</v>
      </c>
      <c r="G174" s="41">
        <v>7534</v>
      </c>
      <c r="H174" s="42">
        <f t="shared" si="12"/>
        <v>354707</v>
      </c>
      <c r="I174" s="43">
        <f t="shared" si="13"/>
        <v>0</v>
      </c>
      <c r="J174" s="40">
        <v>365396</v>
      </c>
      <c r="K174" s="41">
        <v>7363</v>
      </c>
      <c r="L174" s="42">
        <f t="shared" si="14"/>
        <v>358033</v>
      </c>
      <c r="M174" s="44">
        <f t="shared" si="15"/>
        <v>-3155</v>
      </c>
      <c r="N174" s="45">
        <f t="shared" si="16"/>
        <v>-0.8634467810266121</v>
      </c>
      <c r="O174" s="46">
        <v>1425.8700000000003</v>
      </c>
      <c r="P174" s="47">
        <f t="shared" si="17"/>
        <v>254.04910686107422</v>
      </c>
    </row>
    <row r="175" spans="1:16" x14ac:dyDescent="0.15">
      <c r="A175" s="48">
        <v>2315</v>
      </c>
      <c r="B175" s="48">
        <v>23</v>
      </c>
      <c r="C175" s="48">
        <v>15</v>
      </c>
      <c r="D175" s="48" t="s">
        <v>190</v>
      </c>
      <c r="E175" s="49">
        <v>424165</v>
      </c>
      <c r="F175" s="50">
        <v>437129</v>
      </c>
      <c r="G175" s="51">
        <v>12964</v>
      </c>
      <c r="H175" s="52">
        <f t="shared" si="12"/>
        <v>424165</v>
      </c>
      <c r="I175" s="53">
        <f t="shared" si="13"/>
        <v>0</v>
      </c>
      <c r="J175" s="50">
        <v>440784</v>
      </c>
      <c r="K175" s="51">
        <v>13301</v>
      </c>
      <c r="L175" s="52">
        <f t="shared" si="14"/>
        <v>427483</v>
      </c>
      <c r="M175" s="54">
        <f t="shared" si="15"/>
        <v>-3655</v>
      </c>
      <c r="N175" s="55">
        <f t="shared" si="16"/>
        <v>-0.82920432683581979</v>
      </c>
      <c r="O175" s="56">
        <v>452.98</v>
      </c>
      <c r="P175" s="57">
        <f t="shared" si="17"/>
        <v>965.00728508984935</v>
      </c>
    </row>
    <row r="176" spans="1:16" x14ac:dyDescent="0.15">
      <c r="A176" s="58">
        <v>2401</v>
      </c>
      <c r="B176" s="58">
        <v>24</v>
      </c>
      <c r="C176" s="58">
        <v>1</v>
      </c>
      <c r="D176" s="58" t="s">
        <v>191</v>
      </c>
      <c r="E176" s="59">
        <v>434926</v>
      </c>
      <c r="F176" s="60">
        <v>443749</v>
      </c>
      <c r="G176" s="61">
        <v>8823</v>
      </c>
      <c r="H176" s="62">
        <f t="shared" si="12"/>
        <v>434926</v>
      </c>
      <c r="I176" s="63">
        <f t="shared" si="13"/>
        <v>0</v>
      </c>
      <c r="J176" s="60">
        <v>453763</v>
      </c>
      <c r="K176" s="61">
        <v>8598</v>
      </c>
      <c r="L176" s="62">
        <f t="shared" si="14"/>
        <v>445165</v>
      </c>
      <c r="M176" s="64">
        <f t="shared" si="15"/>
        <v>-10014</v>
      </c>
      <c r="N176" s="65">
        <f t="shared" si="16"/>
        <v>-2.2068789213752553</v>
      </c>
      <c r="O176" s="66">
        <v>1334.77</v>
      </c>
      <c r="P176" s="67">
        <f t="shared" si="17"/>
        <v>332.4535313200027</v>
      </c>
    </row>
    <row r="177" spans="1:16" x14ac:dyDescent="0.15">
      <c r="A177" s="38">
        <v>2402</v>
      </c>
      <c r="B177" s="38">
        <v>24</v>
      </c>
      <c r="C177" s="38">
        <v>2</v>
      </c>
      <c r="D177" s="38" t="s">
        <v>192</v>
      </c>
      <c r="E177" s="39">
        <v>493807</v>
      </c>
      <c r="F177" s="40">
        <v>505880</v>
      </c>
      <c r="G177" s="41">
        <v>12073</v>
      </c>
      <c r="H177" s="42">
        <f t="shared" si="12"/>
        <v>493807</v>
      </c>
      <c r="I177" s="43">
        <f t="shared" si="13"/>
        <v>0</v>
      </c>
      <c r="J177" s="40">
        <v>517851</v>
      </c>
      <c r="K177" s="41">
        <v>13725</v>
      </c>
      <c r="L177" s="42">
        <f t="shared" si="14"/>
        <v>504126</v>
      </c>
      <c r="M177" s="44">
        <f t="shared" si="15"/>
        <v>-11971</v>
      </c>
      <c r="N177" s="45">
        <f t="shared" si="16"/>
        <v>-2.3116688004850818</v>
      </c>
      <c r="O177" s="46">
        <v>1159.75</v>
      </c>
      <c r="P177" s="47">
        <f t="shared" si="17"/>
        <v>436.19745634835095</v>
      </c>
    </row>
    <row r="178" spans="1:16" x14ac:dyDescent="0.15">
      <c r="A178" s="38">
        <v>2403</v>
      </c>
      <c r="B178" s="38">
        <v>24</v>
      </c>
      <c r="C178" s="38">
        <v>3</v>
      </c>
      <c r="D178" s="38" t="s">
        <v>193</v>
      </c>
      <c r="E178" s="39">
        <v>496351</v>
      </c>
      <c r="F178" s="40">
        <v>504525</v>
      </c>
      <c r="G178" s="41">
        <v>8174</v>
      </c>
      <c r="H178" s="42">
        <f t="shared" si="12"/>
        <v>496351</v>
      </c>
      <c r="I178" s="43">
        <f t="shared" si="13"/>
        <v>0</v>
      </c>
      <c r="J178" s="40">
        <v>499819</v>
      </c>
      <c r="K178" s="41">
        <v>8145</v>
      </c>
      <c r="L178" s="42">
        <f t="shared" si="14"/>
        <v>491674</v>
      </c>
      <c r="M178" s="44">
        <f t="shared" si="15"/>
        <v>4706</v>
      </c>
      <c r="N178" s="45">
        <f t="shared" si="16"/>
        <v>0.94154083778327757</v>
      </c>
      <c r="O178" s="46">
        <v>636.85</v>
      </c>
      <c r="P178" s="47">
        <f t="shared" si="17"/>
        <v>792.21951793986022</v>
      </c>
    </row>
    <row r="179" spans="1:16" x14ac:dyDescent="0.15">
      <c r="A179" s="68">
        <v>2404</v>
      </c>
      <c r="B179" s="68">
        <v>24</v>
      </c>
      <c r="C179" s="68">
        <v>4</v>
      </c>
      <c r="D179" s="68" t="s">
        <v>194</v>
      </c>
      <c r="E179" s="69">
        <v>359448</v>
      </c>
      <c r="F179" s="70">
        <v>361711</v>
      </c>
      <c r="G179" s="71">
        <v>2263</v>
      </c>
      <c r="H179" s="72">
        <f t="shared" si="12"/>
        <v>359448</v>
      </c>
      <c r="I179" s="73">
        <f t="shared" si="13"/>
        <v>0</v>
      </c>
      <c r="J179" s="70">
        <v>383291</v>
      </c>
      <c r="K179" s="71">
        <v>2357</v>
      </c>
      <c r="L179" s="72">
        <f t="shared" si="14"/>
        <v>380934</v>
      </c>
      <c r="M179" s="74">
        <f t="shared" si="15"/>
        <v>-21580</v>
      </c>
      <c r="N179" s="75">
        <f t="shared" si="16"/>
        <v>-5.6301869858671347</v>
      </c>
      <c r="O179" s="76">
        <v>2643.0299999999997</v>
      </c>
      <c r="P179" s="77">
        <f t="shared" si="17"/>
        <v>136.85467058641029</v>
      </c>
    </row>
    <row r="180" spans="1:16" x14ac:dyDescent="0.15">
      <c r="A180" s="28">
        <v>2501</v>
      </c>
      <c r="B180" s="28">
        <v>25</v>
      </c>
      <c r="C180" s="28">
        <v>1</v>
      </c>
      <c r="D180" s="28" t="s">
        <v>195</v>
      </c>
      <c r="E180" s="29">
        <v>387454</v>
      </c>
      <c r="F180" s="30">
        <v>390998</v>
      </c>
      <c r="G180" s="31">
        <v>3544</v>
      </c>
      <c r="H180" s="32">
        <f t="shared" si="12"/>
        <v>387454</v>
      </c>
      <c r="I180" s="33">
        <f t="shared" si="13"/>
        <v>0</v>
      </c>
      <c r="J180" s="30">
        <v>390120</v>
      </c>
      <c r="K180" s="31">
        <v>4120</v>
      </c>
      <c r="L180" s="32">
        <f t="shared" si="14"/>
        <v>386000</v>
      </c>
      <c r="M180" s="34">
        <f t="shared" si="15"/>
        <v>878</v>
      </c>
      <c r="N180" s="35">
        <f t="shared" si="16"/>
        <v>0.22505895621859942</v>
      </c>
      <c r="O180" s="36">
        <v>1157.56</v>
      </c>
      <c r="P180" s="37">
        <f t="shared" si="17"/>
        <v>337.7777393828398</v>
      </c>
    </row>
    <row r="181" spans="1:16" x14ac:dyDescent="0.15">
      <c r="A181" s="38">
        <v>2502</v>
      </c>
      <c r="B181" s="38">
        <v>25</v>
      </c>
      <c r="C181" s="38">
        <v>2</v>
      </c>
      <c r="D181" s="38" t="s">
        <v>196</v>
      </c>
      <c r="E181" s="39">
        <v>321482</v>
      </c>
      <c r="F181" s="40">
        <v>326737</v>
      </c>
      <c r="G181" s="41">
        <v>5255</v>
      </c>
      <c r="H181" s="42">
        <f t="shared" si="12"/>
        <v>321482</v>
      </c>
      <c r="I181" s="43">
        <f t="shared" si="13"/>
        <v>0</v>
      </c>
      <c r="J181" s="40">
        <v>333699</v>
      </c>
      <c r="K181" s="41">
        <v>5599</v>
      </c>
      <c r="L181" s="42">
        <f t="shared" si="14"/>
        <v>328100</v>
      </c>
      <c r="M181" s="44">
        <f t="shared" si="15"/>
        <v>-6962</v>
      </c>
      <c r="N181" s="45">
        <f t="shared" si="16"/>
        <v>-2.0863113164858151</v>
      </c>
      <c r="O181" s="46">
        <v>1390.87</v>
      </c>
      <c r="P181" s="47">
        <f t="shared" si="17"/>
        <v>234.91555645027935</v>
      </c>
    </row>
    <row r="182" spans="1:16" x14ac:dyDescent="0.15">
      <c r="A182" s="38">
        <v>2503</v>
      </c>
      <c r="B182" s="38">
        <v>25</v>
      </c>
      <c r="C182" s="38">
        <v>3</v>
      </c>
      <c r="D182" s="38" t="s">
        <v>197</v>
      </c>
      <c r="E182" s="39">
        <v>330492</v>
      </c>
      <c r="F182" s="40">
        <v>333744</v>
      </c>
      <c r="G182" s="41">
        <v>3252</v>
      </c>
      <c r="H182" s="42">
        <f t="shared" si="12"/>
        <v>330492</v>
      </c>
      <c r="I182" s="43">
        <f t="shared" si="13"/>
        <v>0</v>
      </c>
      <c r="J182" s="40">
        <v>321044</v>
      </c>
      <c r="K182" s="41">
        <v>3834</v>
      </c>
      <c r="L182" s="42">
        <f t="shared" si="14"/>
        <v>317210</v>
      </c>
      <c r="M182" s="44">
        <f t="shared" si="15"/>
        <v>12700</v>
      </c>
      <c r="N182" s="45">
        <f t="shared" si="16"/>
        <v>3.9558440587583013</v>
      </c>
      <c r="O182" s="46">
        <v>256.39</v>
      </c>
      <c r="P182" s="47">
        <f t="shared" si="17"/>
        <v>1301.7044346503374</v>
      </c>
    </row>
    <row r="183" spans="1:16" x14ac:dyDescent="0.15">
      <c r="A183" s="48">
        <v>2504</v>
      </c>
      <c r="B183" s="48">
        <v>25</v>
      </c>
      <c r="C183" s="48">
        <v>4</v>
      </c>
      <c r="D183" s="48" t="s">
        <v>198</v>
      </c>
      <c r="E183" s="49">
        <v>353602</v>
      </c>
      <c r="F183" s="50">
        <v>361437</v>
      </c>
      <c r="G183" s="51">
        <v>7835</v>
      </c>
      <c r="H183" s="52">
        <f t="shared" si="12"/>
        <v>353602</v>
      </c>
      <c r="I183" s="53">
        <f t="shared" si="13"/>
        <v>0</v>
      </c>
      <c r="J183" s="50">
        <v>365914</v>
      </c>
      <c r="K183" s="51">
        <v>7984</v>
      </c>
      <c r="L183" s="52">
        <f t="shared" si="14"/>
        <v>357930</v>
      </c>
      <c r="M183" s="54">
        <f t="shared" si="15"/>
        <v>-4477</v>
      </c>
      <c r="N183" s="55">
        <f t="shared" si="16"/>
        <v>-1.223511535497412</v>
      </c>
      <c r="O183" s="56">
        <v>1207.5299999999997</v>
      </c>
      <c r="P183" s="57">
        <f t="shared" si="17"/>
        <v>299.31927157089274</v>
      </c>
    </row>
    <row r="184" spans="1:16" x14ac:dyDescent="0.15">
      <c r="A184" s="58">
        <v>2601</v>
      </c>
      <c r="B184" s="58">
        <v>26</v>
      </c>
      <c r="C184" s="58">
        <v>1</v>
      </c>
      <c r="D184" s="58" t="s">
        <v>199</v>
      </c>
      <c r="E184" s="59">
        <v>483440</v>
      </c>
      <c r="F184" s="60">
        <v>496523</v>
      </c>
      <c r="G184" s="61">
        <v>13083</v>
      </c>
      <c r="H184" s="62">
        <f t="shared" si="12"/>
        <v>483440</v>
      </c>
      <c r="I184" s="63">
        <f t="shared" si="13"/>
        <v>0</v>
      </c>
      <c r="J184" s="60">
        <v>488638</v>
      </c>
      <c r="K184" s="61">
        <v>11199</v>
      </c>
      <c r="L184" s="62">
        <f t="shared" si="14"/>
        <v>477439</v>
      </c>
      <c r="M184" s="64">
        <f t="shared" si="15"/>
        <v>7885</v>
      </c>
      <c r="N184" s="65">
        <f t="shared" si="16"/>
        <v>1.6136690146898114</v>
      </c>
      <c r="O184" s="66">
        <v>131.91</v>
      </c>
      <c r="P184" s="67">
        <f t="shared" si="17"/>
        <v>3764.1043135471155</v>
      </c>
    </row>
    <row r="185" spans="1:16" x14ac:dyDescent="0.15">
      <c r="A185" s="38">
        <v>2602</v>
      </c>
      <c r="B185" s="38">
        <v>26</v>
      </c>
      <c r="C185" s="38">
        <v>2</v>
      </c>
      <c r="D185" s="38" t="s">
        <v>200</v>
      </c>
      <c r="E185" s="39">
        <v>335155</v>
      </c>
      <c r="F185" s="40">
        <v>342781</v>
      </c>
      <c r="G185" s="41">
        <v>7626</v>
      </c>
      <c r="H185" s="42">
        <f t="shared" si="12"/>
        <v>335155</v>
      </c>
      <c r="I185" s="43">
        <f t="shared" si="13"/>
        <v>0</v>
      </c>
      <c r="J185" s="40">
        <v>345375</v>
      </c>
      <c r="K185" s="41">
        <v>7117</v>
      </c>
      <c r="L185" s="42">
        <f t="shared" si="14"/>
        <v>338258</v>
      </c>
      <c r="M185" s="44">
        <f t="shared" si="15"/>
        <v>-2594</v>
      </c>
      <c r="N185" s="45">
        <f t="shared" si="16"/>
        <v>-0.75106768005790803</v>
      </c>
      <c r="O185" s="46">
        <v>282.95</v>
      </c>
      <c r="P185" s="47">
        <f t="shared" si="17"/>
        <v>1211.4543205513341</v>
      </c>
    </row>
    <row r="186" spans="1:16" x14ac:dyDescent="0.15">
      <c r="A186" s="38">
        <v>2603</v>
      </c>
      <c r="B186" s="38">
        <v>26</v>
      </c>
      <c r="C186" s="38">
        <v>3</v>
      </c>
      <c r="D186" s="38" t="s">
        <v>201</v>
      </c>
      <c r="E186" s="39">
        <v>421177</v>
      </c>
      <c r="F186" s="40">
        <v>429306</v>
      </c>
      <c r="G186" s="41">
        <v>8129</v>
      </c>
      <c r="H186" s="42">
        <f t="shared" si="12"/>
        <v>421177</v>
      </c>
      <c r="I186" s="43">
        <f t="shared" si="13"/>
        <v>0</v>
      </c>
      <c r="J186" s="40">
        <v>433378</v>
      </c>
      <c r="K186" s="41">
        <v>7818</v>
      </c>
      <c r="L186" s="42">
        <f t="shared" si="14"/>
        <v>425560</v>
      </c>
      <c r="M186" s="44">
        <f t="shared" si="15"/>
        <v>-4072</v>
      </c>
      <c r="N186" s="45">
        <f t="shared" si="16"/>
        <v>-0.93959545708365444</v>
      </c>
      <c r="O186" s="46">
        <v>94.52</v>
      </c>
      <c r="P186" s="47">
        <f t="shared" si="17"/>
        <v>4541.9593736775287</v>
      </c>
    </row>
    <row r="187" spans="1:16" x14ac:dyDescent="0.15">
      <c r="A187" s="38">
        <v>2604</v>
      </c>
      <c r="B187" s="38">
        <v>26</v>
      </c>
      <c r="C187" s="38">
        <v>4</v>
      </c>
      <c r="D187" s="38" t="s">
        <v>202</v>
      </c>
      <c r="E187" s="39">
        <v>484545</v>
      </c>
      <c r="F187" s="40">
        <v>492301</v>
      </c>
      <c r="G187" s="41">
        <v>7756</v>
      </c>
      <c r="H187" s="42">
        <f t="shared" si="12"/>
        <v>484545</v>
      </c>
      <c r="I187" s="43">
        <f t="shared" si="13"/>
        <v>0</v>
      </c>
      <c r="J187" s="40">
        <v>499262</v>
      </c>
      <c r="K187" s="41">
        <v>8542</v>
      </c>
      <c r="L187" s="42">
        <f t="shared" si="14"/>
        <v>490720</v>
      </c>
      <c r="M187" s="44">
        <f t="shared" si="15"/>
        <v>-6961</v>
      </c>
      <c r="N187" s="45">
        <f t="shared" si="16"/>
        <v>-1.3942579246968525</v>
      </c>
      <c r="O187" s="46">
        <v>1495.6</v>
      </c>
      <c r="P187" s="47">
        <f t="shared" si="17"/>
        <v>329.16622091468309</v>
      </c>
    </row>
    <row r="188" spans="1:16" x14ac:dyDescent="0.15">
      <c r="A188" s="38">
        <v>2605</v>
      </c>
      <c r="B188" s="38">
        <v>26</v>
      </c>
      <c r="C188" s="38">
        <v>5</v>
      </c>
      <c r="D188" s="38" t="s">
        <v>203</v>
      </c>
      <c r="E188" s="39">
        <v>291844</v>
      </c>
      <c r="F188" s="40">
        <v>294170</v>
      </c>
      <c r="G188" s="41">
        <v>2326</v>
      </c>
      <c r="H188" s="42">
        <f t="shared" si="12"/>
        <v>291844</v>
      </c>
      <c r="I188" s="43">
        <f t="shared" si="13"/>
        <v>0</v>
      </c>
      <c r="J188" s="40">
        <v>309007</v>
      </c>
      <c r="K188" s="41">
        <v>2598</v>
      </c>
      <c r="L188" s="42">
        <f t="shared" si="14"/>
        <v>306409</v>
      </c>
      <c r="M188" s="44">
        <f t="shared" si="15"/>
        <v>-14837</v>
      </c>
      <c r="N188" s="45">
        <f t="shared" si="16"/>
        <v>-4.8015093509208535</v>
      </c>
      <c r="O188" s="46">
        <v>2086.2600000000002</v>
      </c>
      <c r="P188" s="47">
        <f t="shared" si="17"/>
        <v>141.00351825755178</v>
      </c>
    </row>
    <row r="189" spans="1:16" x14ac:dyDescent="0.15">
      <c r="A189" s="68">
        <v>2606</v>
      </c>
      <c r="B189" s="68">
        <v>26</v>
      </c>
      <c r="C189" s="68">
        <v>6</v>
      </c>
      <c r="D189" s="68" t="s">
        <v>204</v>
      </c>
      <c r="E189" s="69">
        <v>550243</v>
      </c>
      <c r="F189" s="70">
        <v>555272</v>
      </c>
      <c r="G189" s="71">
        <v>5029</v>
      </c>
      <c r="H189" s="72">
        <f t="shared" si="12"/>
        <v>550243</v>
      </c>
      <c r="I189" s="73">
        <f t="shared" si="13"/>
        <v>0</v>
      </c>
      <c r="J189" s="70">
        <v>560432</v>
      </c>
      <c r="K189" s="71">
        <v>4581</v>
      </c>
      <c r="L189" s="72">
        <f t="shared" si="14"/>
        <v>555851</v>
      </c>
      <c r="M189" s="74">
        <f t="shared" si="15"/>
        <v>-5160</v>
      </c>
      <c r="N189" s="75">
        <f t="shared" si="16"/>
        <v>-0.92071830302338198</v>
      </c>
      <c r="O189" s="76">
        <v>520.95000000000005</v>
      </c>
      <c r="P189" s="77">
        <f t="shared" si="17"/>
        <v>1065.8834821000096</v>
      </c>
    </row>
    <row r="190" spans="1:16" x14ac:dyDescent="0.15">
      <c r="A190" s="28">
        <v>2701</v>
      </c>
      <c r="B190" s="28">
        <v>27</v>
      </c>
      <c r="C190" s="28">
        <v>1</v>
      </c>
      <c r="D190" s="28" t="s">
        <v>205</v>
      </c>
      <c r="E190" s="29">
        <v>474427</v>
      </c>
      <c r="F190" s="30">
        <v>493592</v>
      </c>
      <c r="G190" s="31">
        <v>19165</v>
      </c>
      <c r="H190" s="32">
        <f t="shared" si="12"/>
        <v>474427</v>
      </c>
      <c r="I190" s="33">
        <f t="shared" si="13"/>
        <v>0</v>
      </c>
      <c r="J190" s="30">
        <v>458443</v>
      </c>
      <c r="K190" s="31">
        <v>21333</v>
      </c>
      <c r="L190" s="32">
        <f t="shared" si="14"/>
        <v>437110</v>
      </c>
      <c r="M190" s="34">
        <f t="shared" si="15"/>
        <v>35149</v>
      </c>
      <c r="N190" s="35">
        <f t="shared" si="16"/>
        <v>7.6670382141291276</v>
      </c>
      <c r="O190" s="36">
        <v>35.71</v>
      </c>
      <c r="P190" s="37">
        <f t="shared" si="17"/>
        <v>13822.234668160179</v>
      </c>
    </row>
    <row r="191" spans="1:16" x14ac:dyDescent="0.15">
      <c r="A191" s="38">
        <v>2702</v>
      </c>
      <c r="B191" s="38">
        <v>27</v>
      </c>
      <c r="C191" s="38">
        <v>2</v>
      </c>
      <c r="D191" s="38" t="s">
        <v>206</v>
      </c>
      <c r="E191" s="39">
        <v>535179</v>
      </c>
      <c r="F191" s="40">
        <v>560725</v>
      </c>
      <c r="G191" s="41">
        <v>25546</v>
      </c>
      <c r="H191" s="42">
        <f t="shared" si="12"/>
        <v>535179</v>
      </c>
      <c r="I191" s="43">
        <f t="shared" si="13"/>
        <v>0</v>
      </c>
      <c r="J191" s="40">
        <v>571088</v>
      </c>
      <c r="K191" s="41">
        <v>37798</v>
      </c>
      <c r="L191" s="42">
        <f t="shared" si="14"/>
        <v>533290</v>
      </c>
      <c r="M191" s="44">
        <f t="shared" si="15"/>
        <v>-10363</v>
      </c>
      <c r="N191" s="45">
        <f t="shared" si="16"/>
        <v>-1.8146065054772644</v>
      </c>
      <c r="O191" s="46">
        <v>39.380000000000003</v>
      </c>
      <c r="P191" s="47">
        <f t="shared" si="17"/>
        <v>14238.826815642456</v>
      </c>
    </row>
    <row r="192" spans="1:16" x14ac:dyDescent="0.15">
      <c r="A192" s="38">
        <v>2703</v>
      </c>
      <c r="B192" s="38">
        <v>27</v>
      </c>
      <c r="C192" s="38">
        <v>3</v>
      </c>
      <c r="D192" s="38" t="s">
        <v>207</v>
      </c>
      <c r="E192" s="39">
        <v>443707</v>
      </c>
      <c r="F192" s="40">
        <v>454251</v>
      </c>
      <c r="G192" s="41">
        <v>10544</v>
      </c>
      <c r="H192" s="42">
        <f t="shared" si="12"/>
        <v>443707</v>
      </c>
      <c r="I192" s="43">
        <f t="shared" si="13"/>
        <v>0</v>
      </c>
      <c r="J192" s="40">
        <v>474264</v>
      </c>
      <c r="K192" s="41">
        <v>12001</v>
      </c>
      <c r="L192" s="42">
        <f t="shared" si="14"/>
        <v>462263</v>
      </c>
      <c r="M192" s="44">
        <f t="shared" si="15"/>
        <v>-20013</v>
      </c>
      <c r="N192" s="45">
        <f t="shared" si="16"/>
        <v>-4.2198016294721929</v>
      </c>
      <c r="O192" s="46">
        <v>46.81</v>
      </c>
      <c r="P192" s="47">
        <f t="shared" si="17"/>
        <v>9704.1444135868405</v>
      </c>
    </row>
    <row r="193" spans="1:16" x14ac:dyDescent="0.15">
      <c r="A193" s="38">
        <v>2704</v>
      </c>
      <c r="B193" s="38">
        <v>27</v>
      </c>
      <c r="C193" s="38">
        <v>4</v>
      </c>
      <c r="D193" s="38" t="s">
        <v>208</v>
      </c>
      <c r="E193" s="39">
        <v>456954</v>
      </c>
      <c r="F193" s="40">
        <v>465575</v>
      </c>
      <c r="G193" s="41">
        <v>8621</v>
      </c>
      <c r="H193" s="42">
        <f t="shared" si="12"/>
        <v>456954</v>
      </c>
      <c r="I193" s="43">
        <f t="shared" si="13"/>
        <v>0</v>
      </c>
      <c r="J193" s="40">
        <v>446146</v>
      </c>
      <c r="K193" s="41">
        <v>9776</v>
      </c>
      <c r="L193" s="42">
        <f t="shared" si="14"/>
        <v>436370</v>
      </c>
      <c r="M193" s="44">
        <f t="shared" si="15"/>
        <v>19429</v>
      </c>
      <c r="N193" s="45">
        <f t="shared" si="16"/>
        <v>4.3548524474051096</v>
      </c>
      <c r="O193" s="46">
        <v>29.470000000000002</v>
      </c>
      <c r="P193" s="47">
        <f t="shared" si="17"/>
        <v>15798.269426535458</v>
      </c>
    </row>
    <row r="194" spans="1:16" x14ac:dyDescent="0.15">
      <c r="A194" s="38">
        <v>2705</v>
      </c>
      <c r="B194" s="38">
        <v>27</v>
      </c>
      <c r="C194" s="38">
        <v>5</v>
      </c>
      <c r="D194" s="38" t="s">
        <v>209</v>
      </c>
      <c r="E194" s="39">
        <v>500902</v>
      </c>
      <c r="F194" s="40">
        <v>513877</v>
      </c>
      <c r="G194" s="41">
        <v>12975</v>
      </c>
      <c r="H194" s="42">
        <f t="shared" si="12"/>
        <v>500902</v>
      </c>
      <c r="I194" s="43">
        <f t="shared" si="13"/>
        <v>0</v>
      </c>
      <c r="J194" s="40">
        <v>511736</v>
      </c>
      <c r="K194" s="41">
        <v>12705</v>
      </c>
      <c r="L194" s="42">
        <f t="shared" si="14"/>
        <v>499031</v>
      </c>
      <c r="M194" s="44">
        <f t="shared" si="15"/>
        <v>2141</v>
      </c>
      <c r="N194" s="45">
        <f t="shared" si="16"/>
        <v>0.41837978957900163</v>
      </c>
      <c r="O194" s="46">
        <v>59.379999999999995</v>
      </c>
      <c r="P194" s="47">
        <f t="shared" si="17"/>
        <v>8654.0417649040082</v>
      </c>
    </row>
    <row r="195" spans="1:16" x14ac:dyDescent="0.15">
      <c r="A195" s="38">
        <v>2706</v>
      </c>
      <c r="B195" s="38">
        <v>27</v>
      </c>
      <c r="C195" s="38">
        <v>6</v>
      </c>
      <c r="D195" s="38" t="s">
        <v>210</v>
      </c>
      <c r="E195" s="39">
        <v>463093</v>
      </c>
      <c r="F195" s="40">
        <v>469783</v>
      </c>
      <c r="G195" s="41">
        <v>6690</v>
      </c>
      <c r="H195" s="42">
        <f t="shared" si="12"/>
        <v>463093</v>
      </c>
      <c r="I195" s="43">
        <f t="shared" si="13"/>
        <v>0</v>
      </c>
      <c r="J195" s="40">
        <v>480616</v>
      </c>
      <c r="K195" s="41">
        <v>7424</v>
      </c>
      <c r="L195" s="42">
        <f t="shared" si="14"/>
        <v>473192</v>
      </c>
      <c r="M195" s="44">
        <f t="shared" si="15"/>
        <v>-10833</v>
      </c>
      <c r="N195" s="45">
        <f t="shared" si="16"/>
        <v>-2.2539823892671071</v>
      </c>
      <c r="O195" s="46">
        <v>39.5</v>
      </c>
      <c r="P195" s="47">
        <f t="shared" si="17"/>
        <v>11893.240506329113</v>
      </c>
    </row>
    <row r="196" spans="1:16" x14ac:dyDescent="0.15">
      <c r="A196" s="38">
        <v>2707</v>
      </c>
      <c r="B196" s="38">
        <v>27</v>
      </c>
      <c r="C196" s="38">
        <v>7</v>
      </c>
      <c r="D196" s="38" t="s">
        <v>211</v>
      </c>
      <c r="E196" s="39">
        <v>454567</v>
      </c>
      <c r="F196" s="40">
        <v>459475</v>
      </c>
      <c r="G196" s="41">
        <v>4908</v>
      </c>
      <c r="H196" s="42">
        <f t="shared" si="12"/>
        <v>454567</v>
      </c>
      <c r="I196" s="43">
        <f t="shared" si="13"/>
        <v>0</v>
      </c>
      <c r="J196" s="40">
        <v>439518</v>
      </c>
      <c r="K196" s="41">
        <v>4261</v>
      </c>
      <c r="L196" s="42">
        <f t="shared" si="14"/>
        <v>435257</v>
      </c>
      <c r="M196" s="44">
        <f t="shared" si="15"/>
        <v>19957</v>
      </c>
      <c r="N196" s="45">
        <f t="shared" si="16"/>
        <v>4.5406559003271765</v>
      </c>
      <c r="O196" s="46">
        <v>50.96</v>
      </c>
      <c r="P196" s="47">
        <f t="shared" si="17"/>
        <v>9016.3854003139713</v>
      </c>
    </row>
    <row r="197" spans="1:16" x14ac:dyDescent="0.15">
      <c r="A197" s="38">
        <v>2708</v>
      </c>
      <c r="B197" s="38">
        <v>27</v>
      </c>
      <c r="C197" s="38">
        <v>8</v>
      </c>
      <c r="D197" s="38" t="s">
        <v>212</v>
      </c>
      <c r="E197" s="39">
        <v>391585</v>
      </c>
      <c r="F197" s="40">
        <v>395479</v>
      </c>
      <c r="G197" s="41">
        <v>3894</v>
      </c>
      <c r="H197" s="42">
        <f t="shared" ref="H197:H260" si="18">+F197-G197</f>
        <v>391585</v>
      </c>
      <c r="I197" s="43">
        <f t="shared" ref="I197:I260" si="19">+H197-E197</f>
        <v>0</v>
      </c>
      <c r="J197" s="40">
        <v>389341</v>
      </c>
      <c r="K197" s="41">
        <v>3410</v>
      </c>
      <c r="L197" s="42">
        <f t="shared" ref="L197:L260" si="20">+J197-K197</f>
        <v>385931</v>
      </c>
      <c r="M197" s="44">
        <f t="shared" ref="M197:M260" si="21">+F197-J197</f>
        <v>6138</v>
      </c>
      <c r="N197" s="45">
        <f t="shared" ref="N197:N260" si="22">+M197/J197*100</f>
        <v>1.5765100516000112</v>
      </c>
      <c r="O197" s="46">
        <v>36.39</v>
      </c>
      <c r="P197" s="47">
        <f t="shared" ref="P197:P260" si="23">+F197/O197</f>
        <v>10867.793349821379</v>
      </c>
    </row>
    <row r="198" spans="1:16" x14ac:dyDescent="0.15">
      <c r="A198" s="38">
        <v>2709</v>
      </c>
      <c r="B198" s="38">
        <v>27</v>
      </c>
      <c r="C198" s="38">
        <v>9</v>
      </c>
      <c r="D198" s="38" t="s">
        <v>213</v>
      </c>
      <c r="E198" s="39">
        <v>541344</v>
      </c>
      <c r="F198" s="40">
        <v>546703</v>
      </c>
      <c r="G198" s="41">
        <v>5359</v>
      </c>
      <c r="H198" s="42">
        <f t="shared" si="18"/>
        <v>541344</v>
      </c>
      <c r="I198" s="43">
        <f t="shared" si="19"/>
        <v>0</v>
      </c>
      <c r="J198" s="40">
        <v>542585</v>
      </c>
      <c r="K198" s="41">
        <v>4737</v>
      </c>
      <c r="L198" s="42">
        <f t="shared" si="20"/>
        <v>537848</v>
      </c>
      <c r="M198" s="44">
        <f t="shared" si="21"/>
        <v>4118</v>
      </c>
      <c r="N198" s="45">
        <f t="shared" si="22"/>
        <v>0.7589594257121004</v>
      </c>
      <c r="O198" s="46">
        <v>279.62</v>
      </c>
      <c r="P198" s="47">
        <f t="shared" si="23"/>
        <v>1955.1641513482584</v>
      </c>
    </row>
    <row r="199" spans="1:16" x14ac:dyDescent="0.15">
      <c r="A199" s="38">
        <v>2710</v>
      </c>
      <c r="B199" s="38">
        <v>27</v>
      </c>
      <c r="C199" s="38">
        <v>10</v>
      </c>
      <c r="D199" s="38" t="s">
        <v>214</v>
      </c>
      <c r="E199" s="39">
        <v>379202</v>
      </c>
      <c r="F199" s="40">
        <v>381812</v>
      </c>
      <c r="G199" s="41">
        <v>2610</v>
      </c>
      <c r="H199" s="42">
        <f t="shared" si="18"/>
        <v>379202</v>
      </c>
      <c r="I199" s="43">
        <f t="shared" si="19"/>
        <v>0</v>
      </c>
      <c r="J199" s="40">
        <v>386294</v>
      </c>
      <c r="K199" s="41">
        <v>2801</v>
      </c>
      <c r="L199" s="42">
        <f t="shared" si="20"/>
        <v>383493</v>
      </c>
      <c r="M199" s="44">
        <f t="shared" si="21"/>
        <v>-4482</v>
      </c>
      <c r="N199" s="45">
        <f t="shared" si="22"/>
        <v>-1.1602561779370117</v>
      </c>
      <c r="O199" s="46">
        <v>122.10000000000001</v>
      </c>
      <c r="P199" s="47">
        <f t="shared" si="23"/>
        <v>3127.0434070434067</v>
      </c>
    </row>
    <row r="200" spans="1:16" x14ac:dyDescent="0.15">
      <c r="A200" s="38">
        <v>2711</v>
      </c>
      <c r="B200" s="38">
        <v>27</v>
      </c>
      <c r="C200" s="38">
        <v>11</v>
      </c>
      <c r="D200" s="38" t="s">
        <v>215</v>
      </c>
      <c r="E200" s="39">
        <v>477186</v>
      </c>
      <c r="F200" s="40">
        <v>480587</v>
      </c>
      <c r="G200" s="41">
        <v>3401</v>
      </c>
      <c r="H200" s="42">
        <f t="shared" si="18"/>
        <v>477186</v>
      </c>
      <c r="I200" s="43">
        <f t="shared" si="19"/>
        <v>0</v>
      </c>
      <c r="J200" s="40">
        <v>485664</v>
      </c>
      <c r="K200" s="41">
        <v>3557</v>
      </c>
      <c r="L200" s="42">
        <f t="shared" si="20"/>
        <v>482107</v>
      </c>
      <c r="M200" s="44">
        <f t="shared" si="21"/>
        <v>-5077</v>
      </c>
      <c r="N200" s="45">
        <f t="shared" si="22"/>
        <v>-1.045372932727153</v>
      </c>
      <c r="O200" s="46">
        <v>90.67</v>
      </c>
      <c r="P200" s="47">
        <f t="shared" si="23"/>
        <v>5300.3970442263153</v>
      </c>
    </row>
    <row r="201" spans="1:16" x14ac:dyDescent="0.15">
      <c r="A201" s="38">
        <v>2712</v>
      </c>
      <c r="B201" s="38">
        <v>27</v>
      </c>
      <c r="C201" s="38">
        <v>12</v>
      </c>
      <c r="D201" s="38" t="s">
        <v>216</v>
      </c>
      <c r="E201" s="39">
        <v>412375</v>
      </c>
      <c r="F201" s="40">
        <v>416810</v>
      </c>
      <c r="G201" s="41">
        <v>4435</v>
      </c>
      <c r="H201" s="42">
        <f t="shared" si="18"/>
        <v>412375</v>
      </c>
      <c r="I201" s="43">
        <f t="shared" si="19"/>
        <v>0</v>
      </c>
      <c r="J201" s="40">
        <v>423292</v>
      </c>
      <c r="K201" s="41">
        <v>4844</v>
      </c>
      <c r="L201" s="42">
        <f t="shared" si="20"/>
        <v>418448</v>
      </c>
      <c r="M201" s="44">
        <f t="shared" si="21"/>
        <v>-6482</v>
      </c>
      <c r="N201" s="45">
        <f t="shared" si="22"/>
        <v>-1.5313306181075947</v>
      </c>
      <c r="O201" s="46">
        <v>61.66</v>
      </c>
      <c r="P201" s="47">
        <f t="shared" si="23"/>
        <v>6759.8118715536821</v>
      </c>
    </row>
    <row r="202" spans="1:16" x14ac:dyDescent="0.15">
      <c r="A202" s="38">
        <v>2713</v>
      </c>
      <c r="B202" s="38">
        <v>27</v>
      </c>
      <c r="C202" s="38">
        <v>13</v>
      </c>
      <c r="D202" s="38" t="s">
        <v>217</v>
      </c>
      <c r="E202" s="39">
        <v>489220</v>
      </c>
      <c r="F202" s="40">
        <v>502784</v>
      </c>
      <c r="G202" s="41">
        <v>13564</v>
      </c>
      <c r="H202" s="42">
        <f t="shared" si="18"/>
        <v>489220</v>
      </c>
      <c r="I202" s="43">
        <f t="shared" si="19"/>
        <v>0</v>
      </c>
      <c r="J202" s="40">
        <v>509533</v>
      </c>
      <c r="K202" s="41">
        <v>13210</v>
      </c>
      <c r="L202" s="42">
        <f t="shared" si="20"/>
        <v>496323</v>
      </c>
      <c r="M202" s="44">
        <f t="shared" si="21"/>
        <v>-6749</v>
      </c>
      <c r="N202" s="45">
        <f t="shared" si="22"/>
        <v>-1.3245462021105601</v>
      </c>
      <c r="O202" s="46">
        <v>61.78</v>
      </c>
      <c r="P202" s="47">
        <f t="shared" si="23"/>
        <v>8138.2971835545486</v>
      </c>
    </row>
    <row r="203" spans="1:16" x14ac:dyDescent="0.15">
      <c r="A203" s="38">
        <v>2714</v>
      </c>
      <c r="B203" s="38">
        <v>27</v>
      </c>
      <c r="C203" s="38">
        <v>14</v>
      </c>
      <c r="D203" s="38" t="s">
        <v>218</v>
      </c>
      <c r="E203" s="39">
        <v>509874</v>
      </c>
      <c r="F203" s="40">
        <v>518033</v>
      </c>
      <c r="G203" s="41">
        <v>8159</v>
      </c>
      <c r="H203" s="42">
        <f t="shared" si="18"/>
        <v>509874</v>
      </c>
      <c r="I203" s="43">
        <f t="shared" si="19"/>
        <v>0</v>
      </c>
      <c r="J203" s="40">
        <v>530079</v>
      </c>
      <c r="K203" s="41">
        <v>7456</v>
      </c>
      <c r="L203" s="42">
        <f t="shared" si="20"/>
        <v>522623</v>
      </c>
      <c r="M203" s="44">
        <f t="shared" si="21"/>
        <v>-12046</v>
      </c>
      <c r="N203" s="45">
        <f t="shared" si="22"/>
        <v>-2.2724914588202894</v>
      </c>
      <c r="O203" s="46">
        <v>102.39</v>
      </c>
      <c r="P203" s="47">
        <f t="shared" si="23"/>
        <v>5059.4100986424455</v>
      </c>
    </row>
    <row r="204" spans="1:16" x14ac:dyDescent="0.15">
      <c r="A204" s="38">
        <v>2715</v>
      </c>
      <c r="B204" s="38">
        <v>27</v>
      </c>
      <c r="C204" s="38">
        <v>15</v>
      </c>
      <c r="D204" s="38" t="s">
        <v>219</v>
      </c>
      <c r="E204" s="39">
        <v>470739</v>
      </c>
      <c r="F204" s="40">
        <v>473921</v>
      </c>
      <c r="G204" s="41">
        <v>3182</v>
      </c>
      <c r="H204" s="42">
        <f t="shared" si="18"/>
        <v>470739</v>
      </c>
      <c r="I204" s="43">
        <f t="shared" si="19"/>
        <v>0</v>
      </c>
      <c r="J204" s="40">
        <v>491442</v>
      </c>
      <c r="K204" s="41">
        <v>3117</v>
      </c>
      <c r="L204" s="42">
        <f t="shared" si="20"/>
        <v>488325</v>
      </c>
      <c r="M204" s="44">
        <f t="shared" si="21"/>
        <v>-17521</v>
      </c>
      <c r="N204" s="45">
        <f t="shared" si="22"/>
        <v>-3.5652223456684609</v>
      </c>
      <c r="O204" s="46">
        <v>267.85999999999996</v>
      </c>
      <c r="P204" s="47">
        <f t="shared" si="23"/>
        <v>1769.2861942805946</v>
      </c>
    </row>
    <row r="205" spans="1:16" x14ac:dyDescent="0.15">
      <c r="A205" s="38">
        <v>2716</v>
      </c>
      <c r="B205" s="38">
        <v>27</v>
      </c>
      <c r="C205" s="38">
        <v>16</v>
      </c>
      <c r="D205" s="38" t="s">
        <v>220</v>
      </c>
      <c r="E205" s="39">
        <v>386798</v>
      </c>
      <c r="F205" s="40">
        <v>392239</v>
      </c>
      <c r="G205" s="41">
        <v>5441</v>
      </c>
      <c r="H205" s="42">
        <f t="shared" si="18"/>
        <v>386798</v>
      </c>
      <c r="I205" s="43">
        <f t="shared" si="19"/>
        <v>0</v>
      </c>
      <c r="J205" s="40">
        <v>390753</v>
      </c>
      <c r="K205" s="41">
        <v>4929</v>
      </c>
      <c r="L205" s="42">
        <f t="shared" si="20"/>
        <v>385824</v>
      </c>
      <c r="M205" s="44">
        <f t="shared" si="21"/>
        <v>1486</v>
      </c>
      <c r="N205" s="45">
        <f t="shared" si="22"/>
        <v>0.38029138611859664</v>
      </c>
      <c r="O205" s="46">
        <v>49.74</v>
      </c>
      <c r="P205" s="47">
        <f t="shared" si="23"/>
        <v>7885.7860876558098</v>
      </c>
    </row>
    <row r="206" spans="1:16" x14ac:dyDescent="0.15">
      <c r="A206" s="38">
        <v>2717</v>
      </c>
      <c r="B206" s="38">
        <v>27</v>
      </c>
      <c r="C206" s="38">
        <v>17</v>
      </c>
      <c r="D206" s="38" t="s">
        <v>221</v>
      </c>
      <c r="E206" s="39">
        <v>403257</v>
      </c>
      <c r="F206" s="40">
        <v>407915</v>
      </c>
      <c r="G206" s="41">
        <v>4658</v>
      </c>
      <c r="H206" s="42">
        <f t="shared" si="18"/>
        <v>403257</v>
      </c>
      <c r="I206" s="43">
        <f t="shared" si="19"/>
        <v>0</v>
      </c>
      <c r="J206" s="40">
        <v>411933</v>
      </c>
      <c r="K206" s="41">
        <v>4265</v>
      </c>
      <c r="L206" s="42">
        <f t="shared" si="20"/>
        <v>407668</v>
      </c>
      <c r="M206" s="44">
        <f t="shared" si="21"/>
        <v>-4018</v>
      </c>
      <c r="N206" s="45">
        <f t="shared" si="22"/>
        <v>-0.97540133953822583</v>
      </c>
      <c r="O206" s="46">
        <v>86.89</v>
      </c>
      <c r="P206" s="47">
        <f t="shared" si="23"/>
        <v>4694.6138796179075</v>
      </c>
    </row>
    <row r="207" spans="1:16" x14ac:dyDescent="0.15">
      <c r="A207" s="38">
        <v>2718</v>
      </c>
      <c r="B207" s="38">
        <v>27</v>
      </c>
      <c r="C207" s="38">
        <v>18</v>
      </c>
      <c r="D207" s="38" t="s">
        <v>222</v>
      </c>
      <c r="E207" s="39">
        <v>525535</v>
      </c>
      <c r="F207" s="40">
        <v>530744</v>
      </c>
      <c r="G207" s="41">
        <v>5209</v>
      </c>
      <c r="H207" s="42">
        <f t="shared" si="18"/>
        <v>525535</v>
      </c>
      <c r="I207" s="43">
        <f t="shared" si="19"/>
        <v>0</v>
      </c>
      <c r="J207" s="40">
        <v>539491</v>
      </c>
      <c r="K207" s="41">
        <v>4910</v>
      </c>
      <c r="L207" s="42">
        <f t="shared" si="20"/>
        <v>534581</v>
      </c>
      <c r="M207" s="44">
        <f t="shared" si="21"/>
        <v>-8747</v>
      </c>
      <c r="N207" s="45">
        <f t="shared" si="22"/>
        <v>-1.6213430807928215</v>
      </c>
      <c r="O207" s="46">
        <v>187.24000000000004</v>
      </c>
      <c r="P207" s="47">
        <f t="shared" si="23"/>
        <v>2834.5652638325137</v>
      </c>
    </row>
    <row r="208" spans="1:16" x14ac:dyDescent="0.15">
      <c r="A208" s="48">
        <v>2719</v>
      </c>
      <c r="B208" s="48">
        <v>27</v>
      </c>
      <c r="C208" s="48">
        <v>19</v>
      </c>
      <c r="D208" s="48" t="s">
        <v>223</v>
      </c>
      <c r="E208" s="49">
        <v>372635</v>
      </c>
      <c r="F208" s="50">
        <v>375164</v>
      </c>
      <c r="G208" s="51">
        <v>2529</v>
      </c>
      <c r="H208" s="52">
        <f t="shared" si="18"/>
        <v>372635</v>
      </c>
      <c r="I208" s="53">
        <f t="shared" si="19"/>
        <v>0</v>
      </c>
      <c r="J208" s="50">
        <v>383027</v>
      </c>
      <c r="K208" s="51">
        <v>2170</v>
      </c>
      <c r="L208" s="52">
        <f t="shared" si="20"/>
        <v>380857</v>
      </c>
      <c r="M208" s="54">
        <f t="shared" si="21"/>
        <v>-7863</v>
      </c>
      <c r="N208" s="55">
        <f t="shared" si="22"/>
        <v>-2.052857892524548</v>
      </c>
      <c r="O208" s="56">
        <v>257.63</v>
      </c>
      <c r="P208" s="57">
        <f t="shared" si="23"/>
        <v>1456.2123976245002</v>
      </c>
    </row>
    <row r="209" spans="1:16" x14ac:dyDescent="0.15">
      <c r="A209" s="58">
        <v>2801</v>
      </c>
      <c r="B209" s="58">
        <v>28</v>
      </c>
      <c r="C209" s="58">
        <v>1</v>
      </c>
      <c r="D209" s="58" t="s">
        <v>224</v>
      </c>
      <c r="E209" s="59">
        <v>468368</v>
      </c>
      <c r="F209" s="60">
        <v>484875</v>
      </c>
      <c r="G209" s="61">
        <v>16507</v>
      </c>
      <c r="H209" s="62">
        <f t="shared" si="18"/>
        <v>468368</v>
      </c>
      <c r="I209" s="63">
        <f t="shared" si="19"/>
        <v>0</v>
      </c>
      <c r="J209" s="60">
        <v>470252</v>
      </c>
      <c r="K209" s="61">
        <v>15516</v>
      </c>
      <c r="L209" s="62">
        <f t="shared" si="20"/>
        <v>454736</v>
      </c>
      <c r="M209" s="64">
        <f t="shared" si="21"/>
        <v>14623</v>
      </c>
      <c r="N209" s="65">
        <f t="shared" si="22"/>
        <v>3.1096093158561793</v>
      </c>
      <c r="O209" s="66">
        <v>95.65</v>
      </c>
      <c r="P209" s="67">
        <f t="shared" si="23"/>
        <v>5069.2629377940402</v>
      </c>
    </row>
    <row r="210" spans="1:16" x14ac:dyDescent="0.15">
      <c r="A210" s="38">
        <v>2802</v>
      </c>
      <c r="B210" s="38">
        <v>28</v>
      </c>
      <c r="C210" s="38">
        <v>2</v>
      </c>
      <c r="D210" s="38" t="s">
        <v>225</v>
      </c>
      <c r="E210" s="39">
        <v>457902</v>
      </c>
      <c r="F210" s="40">
        <v>469107</v>
      </c>
      <c r="G210" s="41">
        <v>11205</v>
      </c>
      <c r="H210" s="42">
        <f t="shared" si="18"/>
        <v>457902</v>
      </c>
      <c r="I210" s="43">
        <f t="shared" si="19"/>
        <v>0</v>
      </c>
      <c r="J210" s="40">
        <v>482415</v>
      </c>
      <c r="K210" s="41">
        <v>11330</v>
      </c>
      <c r="L210" s="42">
        <f t="shared" si="20"/>
        <v>471085</v>
      </c>
      <c r="M210" s="44">
        <f t="shared" si="21"/>
        <v>-13308</v>
      </c>
      <c r="N210" s="45">
        <f t="shared" si="22"/>
        <v>-2.7586206896551726</v>
      </c>
      <c r="O210" s="46">
        <v>314.38</v>
      </c>
      <c r="P210" s="47">
        <f t="shared" si="23"/>
        <v>1492.1655321585342</v>
      </c>
    </row>
    <row r="211" spans="1:16" x14ac:dyDescent="0.15">
      <c r="A211" s="38">
        <v>2803</v>
      </c>
      <c r="B211" s="38">
        <v>28</v>
      </c>
      <c r="C211" s="38">
        <v>3</v>
      </c>
      <c r="D211" s="38" t="s">
        <v>226</v>
      </c>
      <c r="E211" s="39">
        <v>376698</v>
      </c>
      <c r="F211" s="40">
        <v>381942</v>
      </c>
      <c r="G211" s="41">
        <v>5244</v>
      </c>
      <c r="H211" s="42">
        <f t="shared" si="18"/>
        <v>376698</v>
      </c>
      <c r="I211" s="43">
        <f t="shared" si="19"/>
        <v>0</v>
      </c>
      <c r="J211" s="40">
        <v>387886</v>
      </c>
      <c r="K211" s="41">
        <v>5567</v>
      </c>
      <c r="L211" s="42">
        <f t="shared" si="20"/>
        <v>382319</v>
      </c>
      <c r="M211" s="44">
        <f t="shared" si="21"/>
        <v>-5944</v>
      </c>
      <c r="N211" s="45">
        <f t="shared" si="22"/>
        <v>-1.5324090067700304</v>
      </c>
      <c r="O211" s="46">
        <v>57.04</v>
      </c>
      <c r="P211" s="47">
        <f t="shared" si="23"/>
        <v>6696.0378681626926</v>
      </c>
    </row>
    <row r="212" spans="1:16" x14ac:dyDescent="0.15">
      <c r="A212" s="38">
        <v>2804</v>
      </c>
      <c r="B212" s="38">
        <v>28</v>
      </c>
      <c r="C212" s="38">
        <v>4</v>
      </c>
      <c r="D212" s="38" t="s">
        <v>227</v>
      </c>
      <c r="E212" s="39">
        <v>513092</v>
      </c>
      <c r="F212" s="40">
        <v>518229</v>
      </c>
      <c r="G212" s="41">
        <v>5137</v>
      </c>
      <c r="H212" s="42">
        <f t="shared" si="18"/>
        <v>513092</v>
      </c>
      <c r="I212" s="43">
        <f t="shared" si="19"/>
        <v>0</v>
      </c>
      <c r="J212" s="40">
        <v>534067</v>
      </c>
      <c r="K212" s="41">
        <v>4814</v>
      </c>
      <c r="L212" s="42">
        <f t="shared" si="20"/>
        <v>529253</v>
      </c>
      <c r="M212" s="44">
        <f t="shared" si="21"/>
        <v>-15838</v>
      </c>
      <c r="N212" s="45">
        <f t="shared" si="22"/>
        <v>-2.9655455214420661</v>
      </c>
      <c r="O212" s="46">
        <v>1033.6200000000001</v>
      </c>
      <c r="P212" s="47">
        <f t="shared" si="23"/>
        <v>501.37284495269051</v>
      </c>
    </row>
    <row r="213" spans="1:16" x14ac:dyDescent="0.15">
      <c r="A213" s="38">
        <v>2805</v>
      </c>
      <c r="B213" s="38">
        <v>28</v>
      </c>
      <c r="C213" s="38">
        <v>5</v>
      </c>
      <c r="D213" s="38" t="s">
        <v>228</v>
      </c>
      <c r="E213" s="39">
        <v>449153</v>
      </c>
      <c r="F213" s="40">
        <v>452157</v>
      </c>
      <c r="G213" s="41">
        <v>3004</v>
      </c>
      <c r="H213" s="42">
        <f t="shared" si="18"/>
        <v>449153</v>
      </c>
      <c r="I213" s="43">
        <f t="shared" si="19"/>
        <v>0</v>
      </c>
      <c r="J213" s="40">
        <v>470243</v>
      </c>
      <c r="K213" s="41">
        <v>3010</v>
      </c>
      <c r="L213" s="42">
        <f t="shared" si="20"/>
        <v>467233</v>
      </c>
      <c r="M213" s="44">
        <f t="shared" si="21"/>
        <v>-18086</v>
      </c>
      <c r="N213" s="45">
        <f t="shared" si="22"/>
        <v>-3.8460965926127555</v>
      </c>
      <c r="O213" s="46">
        <v>3329.8999999999996</v>
      </c>
      <c r="P213" s="47">
        <f t="shared" si="23"/>
        <v>135.78696056938648</v>
      </c>
    </row>
    <row r="214" spans="1:16" x14ac:dyDescent="0.15">
      <c r="A214" s="38">
        <v>2806</v>
      </c>
      <c r="B214" s="38">
        <v>28</v>
      </c>
      <c r="C214" s="38">
        <v>6</v>
      </c>
      <c r="D214" s="38" t="s">
        <v>229</v>
      </c>
      <c r="E214" s="39">
        <v>540216</v>
      </c>
      <c r="F214" s="40">
        <v>545915</v>
      </c>
      <c r="G214" s="41">
        <v>5699</v>
      </c>
      <c r="H214" s="42">
        <f t="shared" si="18"/>
        <v>540216</v>
      </c>
      <c r="I214" s="43">
        <f t="shared" si="19"/>
        <v>0</v>
      </c>
      <c r="J214" s="40">
        <v>545589</v>
      </c>
      <c r="K214" s="41">
        <v>6143</v>
      </c>
      <c r="L214" s="42">
        <f t="shared" si="20"/>
        <v>539446</v>
      </c>
      <c r="M214" s="44">
        <f t="shared" si="21"/>
        <v>326</v>
      </c>
      <c r="N214" s="45">
        <f t="shared" si="22"/>
        <v>5.9751937813995515E-2</v>
      </c>
      <c r="O214" s="46">
        <v>155.09</v>
      </c>
      <c r="P214" s="47">
        <f t="shared" si="23"/>
        <v>3519.9883938358371</v>
      </c>
    </row>
    <row r="215" spans="1:16" x14ac:dyDescent="0.15">
      <c r="A215" s="38">
        <v>2807</v>
      </c>
      <c r="B215" s="38">
        <v>28</v>
      </c>
      <c r="C215" s="38">
        <v>7</v>
      </c>
      <c r="D215" s="38" t="s">
        <v>230</v>
      </c>
      <c r="E215" s="39">
        <v>533222</v>
      </c>
      <c r="F215" s="40">
        <v>538766</v>
      </c>
      <c r="G215" s="41">
        <v>5544</v>
      </c>
      <c r="H215" s="42">
        <f t="shared" si="18"/>
        <v>533222</v>
      </c>
      <c r="I215" s="43">
        <f t="shared" si="19"/>
        <v>0</v>
      </c>
      <c r="J215" s="40">
        <v>530227</v>
      </c>
      <c r="K215" s="41">
        <v>6252</v>
      </c>
      <c r="L215" s="42">
        <f t="shared" si="20"/>
        <v>523975</v>
      </c>
      <c r="M215" s="44">
        <f t="shared" si="21"/>
        <v>8539</v>
      </c>
      <c r="N215" s="45">
        <f t="shared" si="22"/>
        <v>1.6104423199874769</v>
      </c>
      <c r="O215" s="46">
        <v>70.38</v>
      </c>
      <c r="P215" s="47">
        <f t="shared" si="23"/>
        <v>7655.1008809320838</v>
      </c>
    </row>
    <row r="216" spans="1:16" x14ac:dyDescent="0.15">
      <c r="A216" s="38">
        <v>2808</v>
      </c>
      <c r="B216" s="38">
        <v>28</v>
      </c>
      <c r="C216" s="38">
        <v>8</v>
      </c>
      <c r="D216" s="38" t="s">
        <v>231</v>
      </c>
      <c r="E216" s="39">
        <v>444937</v>
      </c>
      <c r="F216" s="40">
        <v>452563</v>
      </c>
      <c r="G216" s="41">
        <v>7626</v>
      </c>
      <c r="H216" s="42">
        <f t="shared" si="18"/>
        <v>444937</v>
      </c>
      <c r="I216" s="43">
        <f t="shared" si="19"/>
        <v>0</v>
      </c>
      <c r="J216" s="40">
        <v>453748</v>
      </c>
      <c r="K216" s="41">
        <v>8490</v>
      </c>
      <c r="L216" s="42">
        <f t="shared" si="20"/>
        <v>445258</v>
      </c>
      <c r="M216" s="44">
        <f t="shared" si="21"/>
        <v>-1185</v>
      </c>
      <c r="N216" s="45">
        <f t="shared" si="22"/>
        <v>-0.26115817590380563</v>
      </c>
      <c r="O216" s="46">
        <v>50.72</v>
      </c>
      <c r="P216" s="47">
        <f t="shared" si="23"/>
        <v>8922.7720820189279</v>
      </c>
    </row>
    <row r="217" spans="1:16" x14ac:dyDescent="0.15">
      <c r="A217" s="38">
        <v>2809</v>
      </c>
      <c r="B217" s="38">
        <v>28</v>
      </c>
      <c r="C217" s="38">
        <v>9</v>
      </c>
      <c r="D217" s="38" t="s">
        <v>232</v>
      </c>
      <c r="E217" s="39">
        <v>425231</v>
      </c>
      <c r="F217" s="40">
        <v>428556</v>
      </c>
      <c r="G217" s="41">
        <v>3325</v>
      </c>
      <c r="H217" s="42">
        <f t="shared" si="18"/>
        <v>425231</v>
      </c>
      <c r="I217" s="43">
        <f t="shared" si="19"/>
        <v>0</v>
      </c>
      <c r="J217" s="40">
        <v>434506</v>
      </c>
      <c r="K217" s="41">
        <v>3264</v>
      </c>
      <c r="L217" s="42">
        <f t="shared" si="20"/>
        <v>431242</v>
      </c>
      <c r="M217" s="44">
        <f t="shared" si="21"/>
        <v>-5950</v>
      </c>
      <c r="N217" s="45">
        <f t="shared" si="22"/>
        <v>-1.3693711939535933</v>
      </c>
      <c r="O217" s="46">
        <v>645.16</v>
      </c>
      <c r="P217" s="47">
        <f t="shared" si="23"/>
        <v>664.26312852625711</v>
      </c>
    </row>
    <row r="218" spans="1:16" x14ac:dyDescent="0.15">
      <c r="A218" s="38">
        <v>2810</v>
      </c>
      <c r="B218" s="38">
        <v>28</v>
      </c>
      <c r="C218" s="38">
        <v>10</v>
      </c>
      <c r="D218" s="38" t="s">
        <v>233</v>
      </c>
      <c r="E218" s="39">
        <v>419534</v>
      </c>
      <c r="F218" s="40">
        <v>423224</v>
      </c>
      <c r="G218" s="41">
        <v>3690</v>
      </c>
      <c r="H218" s="42">
        <f t="shared" si="18"/>
        <v>419534</v>
      </c>
      <c r="I218" s="43">
        <f t="shared" si="19"/>
        <v>0</v>
      </c>
      <c r="J218" s="40">
        <v>425047</v>
      </c>
      <c r="K218" s="41">
        <v>3486</v>
      </c>
      <c r="L218" s="42">
        <f t="shared" si="20"/>
        <v>421561</v>
      </c>
      <c r="M218" s="44">
        <f t="shared" si="21"/>
        <v>-1823</v>
      </c>
      <c r="N218" s="45">
        <f t="shared" si="22"/>
        <v>-0.42889374586810397</v>
      </c>
      <c r="O218" s="46">
        <v>216.90999999999997</v>
      </c>
      <c r="P218" s="47">
        <f t="shared" si="23"/>
        <v>1951.1502466460747</v>
      </c>
    </row>
    <row r="219" spans="1:16" x14ac:dyDescent="0.15">
      <c r="A219" s="38">
        <v>2811</v>
      </c>
      <c r="B219" s="38">
        <v>28</v>
      </c>
      <c r="C219" s="38">
        <v>11</v>
      </c>
      <c r="D219" s="38" t="s">
        <v>234</v>
      </c>
      <c r="E219" s="39">
        <v>479945</v>
      </c>
      <c r="F219" s="40">
        <v>488459</v>
      </c>
      <c r="G219" s="41">
        <v>8514</v>
      </c>
      <c r="H219" s="42">
        <f t="shared" si="18"/>
        <v>479945</v>
      </c>
      <c r="I219" s="43">
        <f t="shared" si="19"/>
        <v>0</v>
      </c>
      <c r="J219" s="40">
        <v>485992</v>
      </c>
      <c r="K219" s="41">
        <v>8701</v>
      </c>
      <c r="L219" s="42">
        <f t="shared" si="20"/>
        <v>477291</v>
      </c>
      <c r="M219" s="44">
        <f t="shared" si="21"/>
        <v>2467</v>
      </c>
      <c r="N219" s="45">
        <f t="shared" si="22"/>
        <v>0.50762152463415033</v>
      </c>
      <c r="O219" s="46">
        <v>275.73</v>
      </c>
      <c r="P219" s="47">
        <f t="shared" si="23"/>
        <v>1771.5119863634714</v>
      </c>
    </row>
    <row r="220" spans="1:16" x14ac:dyDescent="0.15">
      <c r="A220" s="68">
        <v>2812</v>
      </c>
      <c r="B220" s="68">
        <v>28</v>
      </c>
      <c r="C220" s="68">
        <v>12</v>
      </c>
      <c r="D220" s="68" t="s">
        <v>235</v>
      </c>
      <c r="E220" s="69">
        <v>348984</v>
      </c>
      <c r="F220" s="70">
        <v>351007</v>
      </c>
      <c r="G220" s="71">
        <v>2023</v>
      </c>
      <c r="H220" s="72">
        <f t="shared" si="18"/>
        <v>348984</v>
      </c>
      <c r="I220" s="73">
        <f t="shared" si="19"/>
        <v>0</v>
      </c>
      <c r="J220" s="70">
        <v>368161</v>
      </c>
      <c r="K220" s="71">
        <v>2467</v>
      </c>
      <c r="L220" s="72">
        <f t="shared" si="20"/>
        <v>365694</v>
      </c>
      <c r="M220" s="74">
        <f t="shared" si="21"/>
        <v>-17154</v>
      </c>
      <c r="N220" s="75">
        <f t="shared" si="22"/>
        <v>-4.6593745671051527</v>
      </c>
      <c r="O220" s="76">
        <v>2155.9299999999998</v>
      </c>
      <c r="P220" s="77">
        <f t="shared" si="23"/>
        <v>162.81001702281614</v>
      </c>
    </row>
    <row r="221" spans="1:16" x14ac:dyDescent="0.15">
      <c r="A221" s="28">
        <v>2901</v>
      </c>
      <c r="B221" s="28">
        <v>29</v>
      </c>
      <c r="C221" s="28">
        <v>1</v>
      </c>
      <c r="D221" s="28" t="s">
        <v>236</v>
      </c>
      <c r="E221" s="29">
        <v>469893</v>
      </c>
      <c r="F221" s="30">
        <v>473073</v>
      </c>
      <c r="G221" s="31">
        <v>3180</v>
      </c>
      <c r="H221" s="32">
        <f t="shared" si="18"/>
        <v>469893</v>
      </c>
      <c r="I221" s="33">
        <f t="shared" si="19"/>
        <v>0</v>
      </c>
      <c r="J221" s="30">
        <v>478728</v>
      </c>
      <c r="K221" s="31">
        <v>3287</v>
      </c>
      <c r="L221" s="32">
        <f t="shared" si="20"/>
        <v>475441</v>
      </c>
      <c r="M221" s="34">
        <f t="shared" si="21"/>
        <v>-5655</v>
      </c>
      <c r="N221" s="35">
        <f t="shared" si="22"/>
        <v>-1.1812553266155312</v>
      </c>
      <c r="O221" s="36">
        <v>286.09999999999997</v>
      </c>
      <c r="P221" s="37">
        <f t="shared" si="23"/>
        <v>1653.5232436211118</v>
      </c>
    </row>
    <row r="222" spans="1:16" x14ac:dyDescent="0.15">
      <c r="A222" s="38">
        <v>2902</v>
      </c>
      <c r="B222" s="38">
        <v>29</v>
      </c>
      <c r="C222" s="38">
        <v>2</v>
      </c>
      <c r="D222" s="38" t="s">
        <v>237</v>
      </c>
      <c r="E222" s="39">
        <v>459009</v>
      </c>
      <c r="F222" s="40">
        <v>461872</v>
      </c>
      <c r="G222" s="41">
        <v>2863</v>
      </c>
      <c r="H222" s="42">
        <f t="shared" si="18"/>
        <v>459009</v>
      </c>
      <c r="I222" s="43">
        <f t="shared" si="19"/>
        <v>0</v>
      </c>
      <c r="J222" s="40">
        <v>468066</v>
      </c>
      <c r="K222" s="41">
        <v>3142</v>
      </c>
      <c r="L222" s="42">
        <f t="shared" si="20"/>
        <v>464924</v>
      </c>
      <c r="M222" s="44">
        <f t="shared" si="21"/>
        <v>-6194</v>
      </c>
      <c r="N222" s="45">
        <f t="shared" si="22"/>
        <v>-1.3233176517841501</v>
      </c>
      <c r="O222" s="46">
        <v>383.89999999999992</v>
      </c>
      <c r="P222" s="47">
        <f t="shared" si="23"/>
        <v>1203.1049752539727</v>
      </c>
    </row>
    <row r="223" spans="1:16" x14ac:dyDescent="0.15">
      <c r="A223" s="48">
        <v>2903</v>
      </c>
      <c r="B223" s="48">
        <v>29</v>
      </c>
      <c r="C223" s="48">
        <v>3</v>
      </c>
      <c r="D223" s="48" t="s">
        <v>238</v>
      </c>
      <c r="E223" s="49">
        <v>426688</v>
      </c>
      <c r="F223" s="50">
        <v>429371</v>
      </c>
      <c r="G223" s="51">
        <v>2683</v>
      </c>
      <c r="H223" s="52">
        <f t="shared" si="18"/>
        <v>426688</v>
      </c>
      <c r="I223" s="53">
        <f t="shared" si="19"/>
        <v>0</v>
      </c>
      <c r="J223" s="50">
        <v>453934</v>
      </c>
      <c r="K223" s="51">
        <v>2826</v>
      </c>
      <c r="L223" s="52">
        <f t="shared" si="20"/>
        <v>451108</v>
      </c>
      <c r="M223" s="54">
        <f t="shared" si="21"/>
        <v>-24563</v>
      </c>
      <c r="N223" s="55">
        <f t="shared" si="22"/>
        <v>-5.4111390642692552</v>
      </c>
      <c r="O223" s="56">
        <v>3020.9</v>
      </c>
      <c r="P223" s="57">
        <f t="shared" si="23"/>
        <v>142.13347015789995</v>
      </c>
    </row>
    <row r="224" spans="1:16" x14ac:dyDescent="0.15">
      <c r="A224" s="58">
        <v>3001</v>
      </c>
      <c r="B224" s="58">
        <v>30</v>
      </c>
      <c r="C224" s="58">
        <v>1</v>
      </c>
      <c r="D224" s="58" t="s">
        <v>239</v>
      </c>
      <c r="E224" s="59">
        <v>361688</v>
      </c>
      <c r="F224" s="60">
        <v>364154</v>
      </c>
      <c r="G224" s="61">
        <v>2466</v>
      </c>
      <c r="H224" s="62">
        <f t="shared" si="18"/>
        <v>361688</v>
      </c>
      <c r="I224" s="63">
        <f t="shared" si="19"/>
        <v>0</v>
      </c>
      <c r="J224" s="60">
        <v>370364</v>
      </c>
      <c r="K224" s="61">
        <v>2637</v>
      </c>
      <c r="L224" s="62">
        <f t="shared" si="20"/>
        <v>367727</v>
      </c>
      <c r="M224" s="64">
        <f t="shared" si="21"/>
        <v>-6210</v>
      </c>
      <c r="N224" s="65">
        <f t="shared" si="22"/>
        <v>-1.6767288397360434</v>
      </c>
      <c r="O224" s="66">
        <v>208.84</v>
      </c>
      <c r="P224" s="67">
        <f t="shared" si="23"/>
        <v>1743.6985251867459</v>
      </c>
    </row>
    <row r="225" spans="1:16" x14ac:dyDescent="0.15">
      <c r="A225" s="38">
        <v>3002</v>
      </c>
      <c r="B225" s="38">
        <v>30</v>
      </c>
      <c r="C225" s="38">
        <v>2</v>
      </c>
      <c r="D225" s="38" t="s">
        <v>240</v>
      </c>
      <c r="E225" s="39">
        <v>292890</v>
      </c>
      <c r="F225" s="40">
        <v>293946</v>
      </c>
      <c r="G225" s="41">
        <v>1056</v>
      </c>
      <c r="H225" s="42">
        <f t="shared" si="18"/>
        <v>292890</v>
      </c>
      <c r="I225" s="43">
        <f t="shared" si="19"/>
        <v>0</v>
      </c>
      <c r="J225" s="40">
        <v>308017</v>
      </c>
      <c r="K225" s="41">
        <v>1056</v>
      </c>
      <c r="L225" s="42">
        <f t="shared" si="20"/>
        <v>306961</v>
      </c>
      <c r="M225" s="44">
        <f t="shared" si="21"/>
        <v>-14071</v>
      </c>
      <c r="N225" s="45">
        <f t="shared" si="22"/>
        <v>-4.5682543495975869</v>
      </c>
      <c r="O225" s="46">
        <v>996.43</v>
      </c>
      <c r="P225" s="47">
        <f t="shared" si="23"/>
        <v>294.99914695462803</v>
      </c>
    </row>
    <row r="226" spans="1:16" x14ac:dyDescent="0.15">
      <c r="A226" s="68">
        <v>3003</v>
      </c>
      <c r="B226" s="68">
        <v>30</v>
      </c>
      <c r="C226" s="68">
        <v>3</v>
      </c>
      <c r="D226" s="68" t="s">
        <v>241</v>
      </c>
      <c r="E226" s="69">
        <v>304334</v>
      </c>
      <c r="F226" s="70">
        <v>305479</v>
      </c>
      <c r="G226" s="71">
        <v>1145</v>
      </c>
      <c r="H226" s="72">
        <f t="shared" si="18"/>
        <v>304334</v>
      </c>
      <c r="I226" s="73">
        <f t="shared" si="19"/>
        <v>0</v>
      </c>
      <c r="J226" s="70">
        <v>323817</v>
      </c>
      <c r="K226" s="71">
        <v>1144</v>
      </c>
      <c r="L226" s="72">
        <f t="shared" si="20"/>
        <v>322673</v>
      </c>
      <c r="M226" s="74">
        <f t="shared" si="21"/>
        <v>-18338</v>
      </c>
      <c r="N226" s="75">
        <f t="shared" si="22"/>
        <v>-5.6630751319418069</v>
      </c>
      <c r="O226" s="76">
        <v>3519.4100000000003</v>
      </c>
      <c r="P226" s="77">
        <f t="shared" si="23"/>
        <v>86.798355406161818</v>
      </c>
    </row>
    <row r="227" spans="1:16" x14ac:dyDescent="0.15">
      <c r="A227" s="28">
        <v>3101</v>
      </c>
      <c r="B227" s="28">
        <v>31</v>
      </c>
      <c r="C227" s="28">
        <v>1</v>
      </c>
      <c r="D227" s="28" t="s">
        <v>242</v>
      </c>
      <c r="E227" s="29">
        <v>286555</v>
      </c>
      <c r="F227" s="30">
        <v>288144</v>
      </c>
      <c r="G227" s="31">
        <v>1589</v>
      </c>
      <c r="H227" s="32">
        <f t="shared" si="18"/>
        <v>286555</v>
      </c>
      <c r="I227" s="33">
        <f t="shared" si="19"/>
        <v>0</v>
      </c>
      <c r="J227" s="30">
        <v>297564</v>
      </c>
      <c r="K227" s="31">
        <v>1732</v>
      </c>
      <c r="L227" s="32">
        <f t="shared" si="20"/>
        <v>295832</v>
      </c>
      <c r="M227" s="34">
        <f t="shared" si="21"/>
        <v>-9420</v>
      </c>
      <c r="N227" s="35">
        <f t="shared" si="22"/>
        <v>-3.1657055288946245</v>
      </c>
      <c r="O227" s="36">
        <v>2023.8</v>
      </c>
      <c r="P227" s="37">
        <f t="shared" si="23"/>
        <v>142.3777053068485</v>
      </c>
    </row>
    <row r="228" spans="1:16" x14ac:dyDescent="0.15">
      <c r="A228" s="48">
        <v>3102</v>
      </c>
      <c r="B228" s="48">
        <v>31</v>
      </c>
      <c r="C228" s="48">
        <v>2</v>
      </c>
      <c r="D228" s="48" t="s">
        <v>243</v>
      </c>
      <c r="E228" s="49">
        <v>283502</v>
      </c>
      <c r="F228" s="50">
        <v>285297</v>
      </c>
      <c r="G228" s="51">
        <v>1795</v>
      </c>
      <c r="H228" s="52">
        <f t="shared" si="18"/>
        <v>283502</v>
      </c>
      <c r="I228" s="53">
        <f t="shared" si="19"/>
        <v>0</v>
      </c>
      <c r="J228" s="50">
        <v>291103</v>
      </c>
      <c r="K228" s="51">
        <v>1864</v>
      </c>
      <c r="L228" s="52">
        <f t="shared" si="20"/>
        <v>289239</v>
      </c>
      <c r="M228" s="54">
        <f t="shared" si="21"/>
        <v>-5806</v>
      </c>
      <c r="N228" s="55">
        <f t="shared" si="22"/>
        <v>-1.9944830523903909</v>
      </c>
      <c r="O228" s="56">
        <v>1483.25</v>
      </c>
      <c r="P228" s="57">
        <f t="shared" si="23"/>
        <v>192.34586212708578</v>
      </c>
    </row>
    <row r="229" spans="1:16" x14ac:dyDescent="0.15">
      <c r="A229" s="58">
        <v>3201</v>
      </c>
      <c r="B229" s="58">
        <v>32</v>
      </c>
      <c r="C229" s="58">
        <v>1</v>
      </c>
      <c r="D229" s="58" t="s">
        <v>244</v>
      </c>
      <c r="E229" s="59">
        <v>330477</v>
      </c>
      <c r="F229" s="60">
        <v>331861</v>
      </c>
      <c r="G229" s="61">
        <v>1384</v>
      </c>
      <c r="H229" s="62">
        <f t="shared" si="18"/>
        <v>330477</v>
      </c>
      <c r="I229" s="63">
        <f t="shared" si="19"/>
        <v>0</v>
      </c>
      <c r="J229" s="60">
        <v>342265</v>
      </c>
      <c r="K229" s="61">
        <v>1609</v>
      </c>
      <c r="L229" s="62">
        <f t="shared" si="20"/>
        <v>340656</v>
      </c>
      <c r="M229" s="64">
        <f t="shared" si="21"/>
        <v>-10404</v>
      </c>
      <c r="N229" s="65">
        <f t="shared" si="22"/>
        <v>-3.039749901392196</v>
      </c>
      <c r="O229" s="66">
        <v>2097.11</v>
      </c>
      <c r="P229" s="67">
        <f t="shared" si="23"/>
        <v>158.24682539304089</v>
      </c>
    </row>
    <row r="230" spans="1:16" x14ac:dyDescent="0.15">
      <c r="A230" s="68">
        <v>3202</v>
      </c>
      <c r="B230" s="68">
        <v>32</v>
      </c>
      <c r="C230" s="68">
        <v>2</v>
      </c>
      <c r="D230" s="68" t="s">
        <v>245</v>
      </c>
      <c r="E230" s="69">
        <v>358504</v>
      </c>
      <c r="F230" s="70">
        <v>362491</v>
      </c>
      <c r="G230" s="71">
        <v>3987</v>
      </c>
      <c r="H230" s="72">
        <f t="shared" si="18"/>
        <v>358504</v>
      </c>
      <c r="I230" s="73">
        <f t="shared" si="19"/>
        <v>0</v>
      </c>
      <c r="J230" s="70">
        <v>375132</v>
      </c>
      <c r="K230" s="71">
        <v>3170</v>
      </c>
      <c r="L230" s="72">
        <f t="shared" si="20"/>
        <v>371962</v>
      </c>
      <c r="M230" s="74">
        <f t="shared" si="21"/>
        <v>-12641</v>
      </c>
      <c r="N230" s="75">
        <f t="shared" si="22"/>
        <v>-3.3697471823251548</v>
      </c>
      <c r="O230" s="76">
        <v>4610.99</v>
      </c>
      <c r="P230" s="77">
        <f t="shared" si="23"/>
        <v>78.614570840535336</v>
      </c>
    </row>
    <row r="231" spans="1:16" x14ac:dyDescent="0.15">
      <c r="A231" s="28">
        <v>3301</v>
      </c>
      <c r="B231" s="28">
        <v>33</v>
      </c>
      <c r="C231" s="28">
        <v>1</v>
      </c>
      <c r="D231" s="28" t="s">
        <v>246</v>
      </c>
      <c r="E231" s="29">
        <v>449741</v>
      </c>
      <c r="F231" s="30">
        <v>456064</v>
      </c>
      <c r="G231" s="31">
        <v>6320</v>
      </c>
      <c r="H231" s="32">
        <f t="shared" si="18"/>
        <v>449744</v>
      </c>
      <c r="I231" s="33">
        <f t="shared" si="19"/>
        <v>3</v>
      </c>
      <c r="J231" s="30">
        <v>448285</v>
      </c>
      <c r="K231" s="31">
        <v>6952</v>
      </c>
      <c r="L231" s="32">
        <f t="shared" si="20"/>
        <v>441333</v>
      </c>
      <c r="M231" s="34">
        <f t="shared" si="21"/>
        <v>7779</v>
      </c>
      <c r="N231" s="35">
        <f t="shared" si="22"/>
        <v>1.7352800115997637</v>
      </c>
      <c r="O231" s="36">
        <v>659.43</v>
      </c>
      <c r="P231" s="37">
        <f t="shared" si="23"/>
        <v>691.60335441214386</v>
      </c>
    </row>
    <row r="232" spans="1:16" x14ac:dyDescent="0.15">
      <c r="A232" s="38">
        <v>3302</v>
      </c>
      <c r="B232" s="38">
        <v>33</v>
      </c>
      <c r="C232" s="38">
        <v>2</v>
      </c>
      <c r="D232" s="38" t="s">
        <v>247</v>
      </c>
      <c r="E232" s="39">
        <v>348031</v>
      </c>
      <c r="F232" s="40">
        <v>350775</v>
      </c>
      <c r="G232" s="41">
        <v>2747</v>
      </c>
      <c r="H232" s="42">
        <f t="shared" si="18"/>
        <v>348028</v>
      </c>
      <c r="I232" s="43">
        <f t="shared" si="19"/>
        <v>-3</v>
      </c>
      <c r="J232" s="40">
        <v>353808</v>
      </c>
      <c r="K232" s="41">
        <v>2583</v>
      </c>
      <c r="L232" s="42">
        <f t="shared" si="20"/>
        <v>351225</v>
      </c>
      <c r="M232" s="44">
        <f t="shared" si="21"/>
        <v>-3033</v>
      </c>
      <c r="N232" s="45">
        <f t="shared" si="22"/>
        <v>-0.85724460724460727</v>
      </c>
      <c r="O232" s="46">
        <v>458.96</v>
      </c>
      <c r="P232" s="47">
        <f t="shared" si="23"/>
        <v>764.28229039567725</v>
      </c>
    </row>
    <row r="233" spans="1:16" x14ac:dyDescent="0.15">
      <c r="A233" s="38">
        <v>3303</v>
      </c>
      <c r="B233" s="38">
        <v>33</v>
      </c>
      <c r="C233" s="38">
        <v>3</v>
      </c>
      <c r="D233" s="38" t="s">
        <v>248</v>
      </c>
      <c r="E233" s="39">
        <v>330477</v>
      </c>
      <c r="F233" s="40">
        <v>332373</v>
      </c>
      <c r="G233" s="41">
        <v>1896</v>
      </c>
      <c r="H233" s="42">
        <f t="shared" si="18"/>
        <v>330477</v>
      </c>
      <c r="I233" s="43">
        <f t="shared" si="19"/>
        <v>0</v>
      </c>
      <c r="J233" s="40">
        <v>346841</v>
      </c>
      <c r="K233" s="41">
        <v>1909</v>
      </c>
      <c r="L233" s="42">
        <f t="shared" si="20"/>
        <v>344932</v>
      </c>
      <c r="M233" s="44">
        <f t="shared" si="21"/>
        <v>-14468</v>
      </c>
      <c r="N233" s="45">
        <f t="shared" si="22"/>
        <v>-4.1713638237693935</v>
      </c>
      <c r="O233" s="46">
        <v>3325.51</v>
      </c>
      <c r="P233" s="47">
        <f t="shared" si="23"/>
        <v>99.94647437535896</v>
      </c>
    </row>
    <row r="234" spans="1:16" x14ac:dyDescent="0.15">
      <c r="A234" s="38">
        <v>3304</v>
      </c>
      <c r="B234" s="38">
        <v>33</v>
      </c>
      <c r="C234" s="38">
        <v>4</v>
      </c>
      <c r="D234" s="38" t="s">
        <v>249</v>
      </c>
      <c r="E234" s="39">
        <v>456239</v>
      </c>
      <c r="F234" s="40">
        <v>459837</v>
      </c>
      <c r="G234" s="41">
        <v>3598</v>
      </c>
      <c r="H234" s="42">
        <f t="shared" si="18"/>
        <v>456239</v>
      </c>
      <c r="I234" s="43">
        <f t="shared" si="19"/>
        <v>0</v>
      </c>
      <c r="J234" s="40">
        <v>458271</v>
      </c>
      <c r="K234" s="41">
        <v>4291</v>
      </c>
      <c r="L234" s="42">
        <f t="shared" si="20"/>
        <v>453980</v>
      </c>
      <c r="M234" s="44">
        <f t="shared" si="21"/>
        <v>1566</v>
      </c>
      <c r="N234" s="45">
        <f t="shared" si="22"/>
        <v>0.34171920108407472</v>
      </c>
      <c r="O234" s="46">
        <v>306.54000000000002</v>
      </c>
      <c r="P234" s="47">
        <f t="shared" si="23"/>
        <v>1500.0880798590722</v>
      </c>
    </row>
    <row r="235" spans="1:16" x14ac:dyDescent="0.15">
      <c r="A235" s="48">
        <v>3305</v>
      </c>
      <c r="B235" s="48">
        <v>33</v>
      </c>
      <c r="C235" s="48">
        <v>5</v>
      </c>
      <c r="D235" s="48" t="s">
        <v>250</v>
      </c>
      <c r="E235" s="49">
        <v>319728</v>
      </c>
      <c r="F235" s="50">
        <v>322476</v>
      </c>
      <c r="G235" s="51">
        <v>2748</v>
      </c>
      <c r="H235" s="52">
        <f t="shared" si="18"/>
        <v>319728</v>
      </c>
      <c r="I235" s="53">
        <f t="shared" si="19"/>
        <v>0</v>
      </c>
      <c r="J235" s="50">
        <v>338071</v>
      </c>
      <c r="K235" s="51">
        <v>2741</v>
      </c>
      <c r="L235" s="52">
        <f t="shared" si="20"/>
        <v>335330</v>
      </c>
      <c r="M235" s="54">
        <f t="shared" si="21"/>
        <v>-15595</v>
      </c>
      <c r="N235" s="55">
        <f t="shared" si="22"/>
        <v>-4.6129363358584436</v>
      </c>
      <c r="O235" s="56">
        <v>2355.1</v>
      </c>
      <c r="P235" s="57">
        <f t="shared" si="23"/>
        <v>136.92666978047643</v>
      </c>
    </row>
    <row r="236" spans="1:16" x14ac:dyDescent="0.15">
      <c r="A236" s="58">
        <v>3401</v>
      </c>
      <c r="B236" s="58">
        <v>34</v>
      </c>
      <c r="C236" s="58">
        <v>1</v>
      </c>
      <c r="D236" s="58" t="s">
        <v>251</v>
      </c>
      <c r="E236" s="59">
        <v>393092</v>
      </c>
      <c r="F236" s="60">
        <v>399523</v>
      </c>
      <c r="G236" s="61">
        <v>6431</v>
      </c>
      <c r="H236" s="62">
        <f t="shared" si="18"/>
        <v>393092</v>
      </c>
      <c r="I236" s="63">
        <f t="shared" si="19"/>
        <v>0</v>
      </c>
      <c r="J236" s="60">
        <v>389423</v>
      </c>
      <c r="K236" s="61">
        <v>6080</v>
      </c>
      <c r="L236" s="62">
        <f t="shared" si="20"/>
        <v>383343</v>
      </c>
      <c r="M236" s="64">
        <f t="shared" si="21"/>
        <v>10100</v>
      </c>
      <c r="N236" s="65">
        <f t="shared" si="22"/>
        <v>2.5935807592258291</v>
      </c>
      <c r="O236" s="66">
        <v>81.040000000000006</v>
      </c>
      <c r="P236" s="67">
        <f t="shared" si="23"/>
        <v>4929.9481737413616</v>
      </c>
    </row>
    <row r="237" spans="1:16" x14ac:dyDescent="0.15">
      <c r="A237" s="38">
        <v>3402</v>
      </c>
      <c r="B237" s="38">
        <v>34</v>
      </c>
      <c r="C237" s="38">
        <v>2</v>
      </c>
      <c r="D237" s="38" t="s">
        <v>252</v>
      </c>
      <c r="E237" s="39">
        <v>480052</v>
      </c>
      <c r="F237" s="40">
        <v>485352</v>
      </c>
      <c r="G237" s="41">
        <v>5300</v>
      </c>
      <c r="H237" s="42">
        <f t="shared" si="18"/>
        <v>480052</v>
      </c>
      <c r="I237" s="43">
        <f t="shared" si="19"/>
        <v>0</v>
      </c>
      <c r="J237" s="40">
        <v>481496</v>
      </c>
      <c r="K237" s="41">
        <v>4687</v>
      </c>
      <c r="L237" s="42">
        <f t="shared" si="20"/>
        <v>476809</v>
      </c>
      <c r="M237" s="44">
        <f t="shared" si="21"/>
        <v>3856</v>
      </c>
      <c r="N237" s="45">
        <f t="shared" si="22"/>
        <v>0.80083739013408206</v>
      </c>
      <c r="O237" s="46">
        <v>899.73000000000013</v>
      </c>
      <c r="P237" s="47">
        <f t="shared" si="23"/>
        <v>539.44183254976485</v>
      </c>
    </row>
    <row r="238" spans="1:16" x14ac:dyDescent="0.15">
      <c r="A238" s="38">
        <v>3403</v>
      </c>
      <c r="B238" s="38">
        <v>34</v>
      </c>
      <c r="C238" s="38">
        <v>3</v>
      </c>
      <c r="D238" s="38" t="s">
        <v>253</v>
      </c>
      <c r="E238" s="39">
        <v>438687</v>
      </c>
      <c r="F238" s="40">
        <v>442408</v>
      </c>
      <c r="G238" s="41">
        <v>3721</v>
      </c>
      <c r="H238" s="42">
        <f t="shared" si="18"/>
        <v>438687</v>
      </c>
      <c r="I238" s="43">
        <f t="shared" si="19"/>
        <v>0</v>
      </c>
      <c r="J238" s="40">
        <v>442077</v>
      </c>
      <c r="K238" s="41">
        <v>3422</v>
      </c>
      <c r="L238" s="42">
        <f t="shared" si="20"/>
        <v>438655</v>
      </c>
      <c r="M238" s="44">
        <f t="shared" si="21"/>
        <v>331</v>
      </c>
      <c r="N238" s="45">
        <f t="shared" si="22"/>
        <v>7.4873834196305167E-2</v>
      </c>
      <c r="O238" s="46">
        <v>1996.41</v>
      </c>
      <c r="P238" s="47">
        <f t="shared" si="23"/>
        <v>221.60177518645969</v>
      </c>
    </row>
    <row r="239" spans="1:16" x14ac:dyDescent="0.15">
      <c r="A239" s="38">
        <v>3404</v>
      </c>
      <c r="B239" s="38">
        <v>34</v>
      </c>
      <c r="C239" s="38">
        <v>4</v>
      </c>
      <c r="D239" s="38" t="s">
        <v>254</v>
      </c>
      <c r="E239" s="39">
        <v>377578</v>
      </c>
      <c r="F239" s="40">
        <v>384493</v>
      </c>
      <c r="G239" s="41">
        <v>6915</v>
      </c>
      <c r="H239" s="42">
        <f t="shared" si="18"/>
        <v>377578</v>
      </c>
      <c r="I239" s="43">
        <f t="shared" si="19"/>
        <v>0</v>
      </c>
      <c r="J239" s="40">
        <v>381258</v>
      </c>
      <c r="K239" s="41">
        <v>6342</v>
      </c>
      <c r="L239" s="42">
        <f t="shared" si="20"/>
        <v>374916</v>
      </c>
      <c r="M239" s="44">
        <f t="shared" si="21"/>
        <v>3235</v>
      </c>
      <c r="N239" s="45">
        <f t="shared" si="22"/>
        <v>0.84850678543138769</v>
      </c>
      <c r="O239" s="46">
        <v>859.85</v>
      </c>
      <c r="P239" s="47">
        <f t="shared" si="23"/>
        <v>447.16287724603126</v>
      </c>
    </row>
    <row r="240" spans="1:16" x14ac:dyDescent="0.15">
      <c r="A240" s="38">
        <v>3405</v>
      </c>
      <c r="B240" s="38">
        <v>34</v>
      </c>
      <c r="C240" s="38">
        <v>5</v>
      </c>
      <c r="D240" s="38" t="s">
        <v>255</v>
      </c>
      <c r="E240" s="39">
        <v>297881</v>
      </c>
      <c r="F240" s="40">
        <v>301164</v>
      </c>
      <c r="G240" s="41">
        <v>3283</v>
      </c>
      <c r="H240" s="42">
        <f t="shared" si="18"/>
        <v>297881</v>
      </c>
      <c r="I240" s="43">
        <f t="shared" si="19"/>
        <v>0</v>
      </c>
      <c r="J240" s="40">
        <v>318384</v>
      </c>
      <c r="K240" s="41">
        <v>3027</v>
      </c>
      <c r="L240" s="42">
        <f t="shared" si="20"/>
        <v>315357</v>
      </c>
      <c r="M240" s="44">
        <f t="shared" si="21"/>
        <v>-17220</v>
      </c>
      <c r="N240" s="45">
        <f t="shared" si="22"/>
        <v>-5.4085632443841396</v>
      </c>
      <c r="O240" s="46">
        <v>691.53000000000009</v>
      </c>
      <c r="P240" s="47">
        <f t="shared" si="23"/>
        <v>435.50388269489389</v>
      </c>
    </row>
    <row r="241" spans="1:16" x14ac:dyDescent="0.15">
      <c r="A241" s="38">
        <v>3406</v>
      </c>
      <c r="B241" s="38">
        <v>34</v>
      </c>
      <c r="C241" s="38">
        <v>6</v>
      </c>
      <c r="D241" s="38" t="s">
        <v>256</v>
      </c>
      <c r="E241" s="39">
        <v>362572</v>
      </c>
      <c r="F241" s="40">
        <v>366239</v>
      </c>
      <c r="G241" s="41">
        <v>3667</v>
      </c>
      <c r="H241" s="42">
        <f t="shared" si="18"/>
        <v>362572</v>
      </c>
      <c r="I241" s="43">
        <f t="shared" si="19"/>
        <v>0</v>
      </c>
      <c r="J241" s="40">
        <v>386755</v>
      </c>
      <c r="K241" s="41">
        <v>3306</v>
      </c>
      <c r="L241" s="42">
        <f t="shared" si="20"/>
        <v>383449</v>
      </c>
      <c r="M241" s="44">
        <f t="shared" si="21"/>
        <v>-20516</v>
      </c>
      <c r="N241" s="45">
        <f t="shared" si="22"/>
        <v>-5.3046502307662475</v>
      </c>
      <c r="O241" s="46">
        <v>3147.41</v>
      </c>
      <c r="P241" s="47">
        <f t="shared" si="23"/>
        <v>116.36202464883826</v>
      </c>
    </row>
    <row r="242" spans="1:16" x14ac:dyDescent="0.15">
      <c r="A242" s="68">
        <v>3407</v>
      </c>
      <c r="B242" s="68">
        <v>34</v>
      </c>
      <c r="C242" s="68">
        <v>7</v>
      </c>
      <c r="D242" s="68" t="s">
        <v>257</v>
      </c>
      <c r="E242" s="69">
        <v>459274</v>
      </c>
      <c r="F242" s="70">
        <v>464811</v>
      </c>
      <c r="G242" s="71">
        <v>5537</v>
      </c>
      <c r="H242" s="72">
        <f t="shared" si="18"/>
        <v>459274</v>
      </c>
      <c r="I242" s="73">
        <f t="shared" si="19"/>
        <v>0</v>
      </c>
      <c r="J242" s="70">
        <v>461357</v>
      </c>
      <c r="K242" s="71">
        <v>5018</v>
      </c>
      <c r="L242" s="72">
        <f t="shared" si="20"/>
        <v>456339</v>
      </c>
      <c r="M242" s="74">
        <f t="shared" si="21"/>
        <v>3454</v>
      </c>
      <c r="N242" s="75">
        <f t="shared" si="22"/>
        <v>0.74866101522248496</v>
      </c>
      <c r="O242" s="76">
        <v>518.14</v>
      </c>
      <c r="P242" s="77">
        <f t="shared" si="23"/>
        <v>897.07607982398576</v>
      </c>
    </row>
    <row r="243" spans="1:16" x14ac:dyDescent="0.15">
      <c r="A243" s="28">
        <v>3501</v>
      </c>
      <c r="B243" s="28">
        <v>35</v>
      </c>
      <c r="C243" s="28">
        <v>1</v>
      </c>
      <c r="D243" s="28" t="s">
        <v>258</v>
      </c>
      <c r="E243" s="29">
        <v>434102</v>
      </c>
      <c r="F243" s="30">
        <v>436908</v>
      </c>
      <c r="G243" s="31">
        <v>2801.353846153846</v>
      </c>
      <c r="H243" s="32">
        <f t="shared" si="18"/>
        <v>434106.64615384617</v>
      </c>
      <c r="I243" s="33">
        <f t="shared" si="19"/>
        <v>4.6461538461735472</v>
      </c>
      <c r="J243" s="30">
        <v>440280</v>
      </c>
      <c r="K243" s="31">
        <v>2751</v>
      </c>
      <c r="L243" s="32">
        <f t="shared" si="20"/>
        <v>437529</v>
      </c>
      <c r="M243" s="34">
        <f t="shared" si="21"/>
        <v>-3372</v>
      </c>
      <c r="N243" s="35">
        <f t="shared" si="22"/>
        <v>-0.76587626056146096</v>
      </c>
      <c r="O243" s="36">
        <v>1505.1000000000001</v>
      </c>
      <c r="P243" s="37">
        <f t="shared" si="23"/>
        <v>290.28503089495712</v>
      </c>
    </row>
    <row r="244" spans="1:16" x14ac:dyDescent="0.15">
      <c r="A244" s="38">
        <v>3502</v>
      </c>
      <c r="B244" s="38">
        <v>35</v>
      </c>
      <c r="C244" s="38">
        <v>2</v>
      </c>
      <c r="D244" s="38" t="s">
        <v>259</v>
      </c>
      <c r="E244" s="39">
        <v>344488</v>
      </c>
      <c r="F244" s="40">
        <v>346811</v>
      </c>
      <c r="G244" s="41">
        <v>2327.646153846154</v>
      </c>
      <c r="H244" s="42">
        <f t="shared" si="18"/>
        <v>344483.35384615383</v>
      </c>
      <c r="I244" s="43">
        <f t="shared" si="19"/>
        <v>-4.6461538461735472</v>
      </c>
      <c r="J244" s="40">
        <v>360686</v>
      </c>
      <c r="K244" s="41">
        <v>2563</v>
      </c>
      <c r="L244" s="42">
        <f t="shared" si="20"/>
        <v>358123</v>
      </c>
      <c r="M244" s="44">
        <f t="shared" si="21"/>
        <v>-13875</v>
      </c>
      <c r="N244" s="45">
        <f t="shared" si="22"/>
        <v>-3.8468363063717472</v>
      </c>
      <c r="O244" s="46">
        <v>1534.11</v>
      </c>
      <c r="P244" s="47">
        <f t="shared" si="23"/>
        <v>226.06657931960552</v>
      </c>
    </row>
    <row r="245" spans="1:16" x14ac:dyDescent="0.15">
      <c r="A245" s="38">
        <v>3503</v>
      </c>
      <c r="B245" s="38">
        <v>35</v>
      </c>
      <c r="C245" s="38">
        <v>3</v>
      </c>
      <c r="D245" s="38" t="s">
        <v>260</v>
      </c>
      <c r="E245" s="39">
        <v>314391</v>
      </c>
      <c r="F245" s="40">
        <v>317054</v>
      </c>
      <c r="G245" s="41">
        <v>2663</v>
      </c>
      <c r="H245" s="42">
        <f t="shared" si="18"/>
        <v>314391</v>
      </c>
      <c r="I245" s="43">
        <f t="shared" si="19"/>
        <v>0</v>
      </c>
      <c r="J245" s="40">
        <v>331076</v>
      </c>
      <c r="K245" s="41">
        <v>2834</v>
      </c>
      <c r="L245" s="42">
        <f t="shared" si="20"/>
        <v>328242</v>
      </c>
      <c r="M245" s="44">
        <f t="shared" si="21"/>
        <v>-14022</v>
      </c>
      <c r="N245" s="45">
        <f t="shared" si="22"/>
        <v>-4.2352813251338066</v>
      </c>
      <c r="O245" s="46">
        <v>1999.7199999999998</v>
      </c>
      <c r="P245" s="47">
        <f t="shared" si="23"/>
        <v>158.54919688756428</v>
      </c>
    </row>
    <row r="246" spans="1:16" x14ac:dyDescent="0.15">
      <c r="A246" s="48">
        <v>3504</v>
      </c>
      <c r="B246" s="48">
        <v>35</v>
      </c>
      <c r="C246" s="48">
        <v>4</v>
      </c>
      <c r="D246" s="48" t="s">
        <v>261</v>
      </c>
      <c r="E246" s="49">
        <v>300236</v>
      </c>
      <c r="F246" s="50">
        <v>303956</v>
      </c>
      <c r="G246" s="51">
        <v>3720</v>
      </c>
      <c r="H246" s="52">
        <f t="shared" si="18"/>
        <v>300236</v>
      </c>
      <c r="I246" s="53">
        <f t="shared" si="19"/>
        <v>0</v>
      </c>
      <c r="J246" s="50">
        <v>319296</v>
      </c>
      <c r="K246" s="51">
        <v>4144</v>
      </c>
      <c r="L246" s="52">
        <f t="shared" si="20"/>
        <v>315152</v>
      </c>
      <c r="M246" s="54">
        <f t="shared" si="21"/>
        <v>-15340</v>
      </c>
      <c r="N246" s="55">
        <f t="shared" si="22"/>
        <v>-4.8043195029063943</v>
      </c>
      <c r="O246" s="56">
        <v>1073.18</v>
      </c>
      <c r="P246" s="57">
        <f t="shared" si="23"/>
        <v>283.22928120166233</v>
      </c>
    </row>
    <row r="247" spans="1:16" x14ac:dyDescent="0.15">
      <c r="A247" s="58">
        <v>3601</v>
      </c>
      <c r="B247" s="58">
        <v>36</v>
      </c>
      <c r="C247" s="58">
        <v>1</v>
      </c>
      <c r="D247" s="58" t="s">
        <v>262</v>
      </c>
      <c r="E247" s="59">
        <v>437329</v>
      </c>
      <c r="F247" s="60">
        <v>439389</v>
      </c>
      <c r="G247" s="61">
        <v>2060</v>
      </c>
      <c r="H247" s="62">
        <f t="shared" si="18"/>
        <v>437329</v>
      </c>
      <c r="I247" s="63">
        <f t="shared" si="19"/>
        <v>0</v>
      </c>
      <c r="J247" s="60">
        <v>455708</v>
      </c>
      <c r="K247" s="61">
        <v>2059</v>
      </c>
      <c r="L247" s="62">
        <f t="shared" si="20"/>
        <v>453649</v>
      </c>
      <c r="M247" s="64">
        <f t="shared" si="21"/>
        <v>-16319</v>
      </c>
      <c r="N247" s="65">
        <f t="shared" si="22"/>
        <v>-3.5810211802294454</v>
      </c>
      <c r="O247" s="66">
        <v>2159.81</v>
      </c>
      <c r="P247" s="67">
        <f t="shared" si="23"/>
        <v>203.4387284066654</v>
      </c>
    </row>
    <row r="248" spans="1:16" x14ac:dyDescent="0.15">
      <c r="A248" s="68">
        <v>3602</v>
      </c>
      <c r="B248" s="68">
        <v>36</v>
      </c>
      <c r="C248" s="68">
        <v>2</v>
      </c>
      <c r="D248" s="68" t="s">
        <v>263</v>
      </c>
      <c r="E248" s="69">
        <v>314533</v>
      </c>
      <c r="F248" s="70">
        <v>316344</v>
      </c>
      <c r="G248" s="71">
        <v>1811</v>
      </c>
      <c r="H248" s="72">
        <f t="shared" si="18"/>
        <v>314533</v>
      </c>
      <c r="I248" s="73">
        <f t="shared" si="19"/>
        <v>0</v>
      </c>
      <c r="J248" s="70">
        <v>329783</v>
      </c>
      <c r="K248" s="71">
        <v>2017</v>
      </c>
      <c r="L248" s="72">
        <f t="shared" si="20"/>
        <v>327766</v>
      </c>
      <c r="M248" s="74">
        <f t="shared" si="21"/>
        <v>-13439</v>
      </c>
      <c r="N248" s="75">
        <f t="shared" si="22"/>
        <v>-4.0751039319795135</v>
      </c>
      <c r="O248" s="76">
        <v>1986.8399999999997</v>
      </c>
      <c r="P248" s="77">
        <f t="shared" si="23"/>
        <v>159.21966539832098</v>
      </c>
    </row>
    <row r="249" spans="1:16" x14ac:dyDescent="0.15">
      <c r="A249" s="28">
        <v>3701</v>
      </c>
      <c r="B249" s="28">
        <v>37</v>
      </c>
      <c r="C249" s="28">
        <v>1</v>
      </c>
      <c r="D249" s="28" t="s">
        <v>264</v>
      </c>
      <c r="E249" s="29">
        <v>370985</v>
      </c>
      <c r="F249" s="30">
        <v>373172</v>
      </c>
      <c r="G249" s="31">
        <v>2187</v>
      </c>
      <c r="H249" s="32">
        <f t="shared" si="18"/>
        <v>370985</v>
      </c>
      <c r="I249" s="33">
        <f t="shared" si="19"/>
        <v>0</v>
      </c>
      <c r="J249" s="30">
        <v>372217</v>
      </c>
      <c r="K249" s="31">
        <v>2375</v>
      </c>
      <c r="L249" s="32">
        <f t="shared" si="20"/>
        <v>369842</v>
      </c>
      <c r="M249" s="34">
        <f t="shared" si="21"/>
        <v>955</v>
      </c>
      <c r="N249" s="35">
        <f t="shared" si="22"/>
        <v>0.25657076382862687</v>
      </c>
      <c r="O249" s="36">
        <v>378.5100000000001</v>
      </c>
      <c r="P249" s="37">
        <f t="shared" si="23"/>
        <v>985.89733428443083</v>
      </c>
    </row>
    <row r="250" spans="1:16" x14ac:dyDescent="0.15">
      <c r="A250" s="38">
        <v>3702</v>
      </c>
      <c r="B250" s="38">
        <v>37</v>
      </c>
      <c r="C250" s="38">
        <v>2</v>
      </c>
      <c r="D250" s="38" t="s">
        <v>265</v>
      </c>
      <c r="E250" s="39">
        <v>310355</v>
      </c>
      <c r="F250" s="40">
        <v>312406</v>
      </c>
      <c r="G250" s="41">
        <v>2051</v>
      </c>
      <c r="H250" s="42">
        <f t="shared" si="18"/>
        <v>310355</v>
      </c>
      <c r="I250" s="43">
        <f t="shared" si="19"/>
        <v>0</v>
      </c>
      <c r="J250" s="40">
        <v>323780</v>
      </c>
      <c r="K250" s="41">
        <v>1857</v>
      </c>
      <c r="L250" s="42">
        <f t="shared" si="20"/>
        <v>321923</v>
      </c>
      <c r="M250" s="44">
        <f t="shared" si="21"/>
        <v>-11374</v>
      </c>
      <c r="N250" s="45">
        <f t="shared" si="22"/>
        <v>-3.5128791154487615</v>
      </c>
      <c r="O250" s="46">
        <v>825.46</v>
      </c>
      <c r="P250" s="47">
        <f t="shared" si="23"/>
        <v>378.46291764591865</v>
      </c>
    </row>
    <row r="251" spans="1:16" x14ac:dyDescent="0.15">
      <c r="A251" s="48">
        <v>3703</v>
      </c>
      <c r="B251" s="48">
        <v>37</v>
      </c>
      <c r="C251" s="48">
        <v>3</v>
      </c>
      <c r="D251" s="48" t="s">
        <v>266</v>
      </c>
      <c r="E251" s="49">
        <v>287995</v>
      </c>
      <c r="F251" s="50">
        <v>290685</v>
      </c>
      <c r="G251" s="51">
        <v>2690</v>
      </c>
      <c r="H251" s="52">
        <f t="shared" si="18"/>
        <v>287995</v>
      </c>
      <c r="I251" s="53">
        <f t="shared" si="19"/>
        <v>0</v>
      </c>
      <c r="J251" s="50">
        <v>299845</v>
      </c>
      <c r="K251" s="51">
        <v>2626</v>
      </c>
      <c r="L251" s="52">
        <f t="shared" si="20"/>
        <v>297219</v>
      </c>
      <c r="M251" s="54">
        <f t="shared" si="21"/>
        <v>-9160</v>
      </c>
      <c r="N251" s="55">
        <f t="shared" si="22"/>
        <v>-3.0549117043805967</v>
      </c>
      <c r="O251" s="56">
        <v>672.37000000000012</v>
      </c>
      <c r="P251" s="57">
        <f t="shared" si="23"/>
        <v>432.32892603774701</v>
      </c>
    </row>
    <row r="252" spans="1:16" s="88" customFormat="1" x14ac:dyDescent="0.15">
      <c r="A252" s="78">
        <v>3801</v>
      </c>
      <c r="B252" s="78">
        <v>38</v>
      </c>
      <c r="C252" s="78">
        <v>1</v>
      </c>
      <c r="D252" s="78" t="s">
        <v>267</v>
      </c>
      <c r="E252" s="79">
        <v>462196</v>
      </c>
      <c r="F252" s="80">
        <v>464321</v>
      </c>
      <c r="G252" s="81">
        <v>2125</v>
      </c>
      <c r="H252" s="82">
        <f t="shared" si="18"/>
        <v>462196</v>
      </c>
      <c r="I252" s="83">
        <f t="shared" si="19"/>
        <v>0</v>
      </c>
      <c r="J252" s="80">
        <v>464197</v>
      </c>
      <c r="K252" s="81">
        <v>2125</v>
      </c>
      <c r="L252" s="82">
        <f t="shared" si="20"/>
        <v>462072</v>
      </c>
      <c r="M252" s="84">
        <f t="shared" si="21"/>
        <v>124</v>
      </c>
      <c r="N252" s="85">
        <f t="shared" si="22"/>
        <v>2.6712796506655579E-2</v>
      </c>
      <c r="O252" s="86">
        <v>238.64000000000001</v>
      </c>
      <c r="P252" s="87">
        <f t="shared" si="23"/>
        <v>1945.6964465303386</v>
      </c>
    </row>
    <row r="253" spans="1:16" s="88" customFormat="1" x14ac:dyDescent="0.15">
      <c r="A253" s="89">
        <v>3802</v>
      </c>
      <c r="B253" s="89">
        <v>38</v>
      </c>
      <c r="C253" s="89">
        <v>2</v>
      </c>
      <c r="D253" s="89" t="s">
        <v>268</v>
      </c>
      <c r="E253" s="90">
        <v>299040</v>
      </c>
      <c r="F253" s="91">
        <v>301709</v>
      </c>
      <c r="G253" s="92">
        <v>2669</v>
      </c>
      <c r="H253" s="93">
        <f t="shared" si="18"/>
        <v>299040</v>
      </c>
      <c r="I253" s="94">
        <f t="shared" si="19"/>
        <v>0</v>
      </c>
      <c r="J253" s="91">
        <v>314807</v>
      </c>
      <c r="K253" s="92">
        <v>2500</v>
      </c>
      <c r="L253" s="93">
        <f t="shared" si="20"/>
        <v>312307</v>
      </c>
      <c r="M253" s="95">
        <f t="shared" si="21"/>
        <v>-13098</v>
      </c>
      <c r="N253" s="96">
        <f t="shared" si="22"/>
        <v>-4.1606444583506725</v>
      </c>
      <c r="O253" s="97">
        <v>972.93999999999994</v>
      </c>
      <c r="P253" s="98">
        <f t="shared" si="23"/>
        <v>310.10031451065845</v>
      </c>
    </row>
    <row r="254" spans="1:16" s="88" customFormat="1" x14ac:dyDescent="0.15">
      <c r="A254" s="89">
        <v>3803</v>
      </c>
      <c r="B254" s="89">
        <v>38</v>
      </c>
      <c r="C254" s="89">
        <v>3</v>
      </c>
      <c r="D254" s="89" t="s">
        <v>269</v>
      </c>
      <c r="E254" s="90">
        <v>313430</v>
      </c>
      <c r="F254" s="91">
        <v>315490</v>
      </c>
      <c r="G254" s="92">
        <v>2060</v>
      </c>
      <c r="H254" s="93">
        <f t="shared" si="18"/>
        <v>313430</v>
      </c>
      <c r="I254" s="94">
        <f t="shared" si="19"/>
        <v>0</v>
      </c>
      <c r="J254" s="91">
        <v>324013</v>
      </c>
      <c r="K254" s="92">
        <v>1986</v>
      </c>
      <c r="L254" s="93">
        <f t="shared" si="20"/>
        <v>322027</v>
      </c>
      <c r="M254" s="95">
        <f t="shared" si="21"/>
        <v>-8523</v>
      </c>
      <c r="N254" s="96">
        <f t="shared" si="22"/>
        <v>-2.6304500128081281</v>
      </c>
      <c r="O254" s="97">
        <v>1165.68</v>
      </c>
      <c r="P254" s="98">
        <f t="shared" si="23"/>
        <v>270.64889163406764</v>
      </c>
    </row>
    <row r="255" spans="1:16" s="88" customFormat="1" x14ac:dyDescent="0.15">
      <c r="A255" s="99">
        <v>3804</v>
      </c>
      <c r="B255" s="99">
        <v>38</v>
      </c>
      <c r="C255" s="99">
        <v>4</v>
      </c>
      <c r="D255" s="99" t="s">
        <v>270</v>
      </c>
      <c r="E255" s="100">
        <v>302500</v>
      </c>
      <c r="F255" s="101">
        <v>303742</v>
      </c>
      <c r="G255" s="102">
        <v>1242</v>
      </c>
      <c r="H255" s="103">
        <f t="shared" si="18"/>
        <v>302500</v>
      </c>
      <c r="I255" s="104">
        <f t="shared" si="19"/>
        <v>0</v>
      </c>
      <c r="J255" s="101">
        <v>328476</v>
      </c>
      <c r="K255" s="102">
        <v>1217</v>
      </c>
      <c r="L255" s="103">
        <f t="shared" si="20"/>
        <v>327259</v>
      </c>
      <c r="M255" s="105">
        <f t="shared" si="21"/>
        <v>-24734</v>
      </c>
      <c r="N255" s="106">
        <f t="shared" si="22"/>
        <v>-7.5299260828797232</v>
      </c>
      <c r="O255" s="107">
        <v>3298.26</v>
      </c>
      <c r="P255" s="108">
        <f t="shared" si="23"/>
        <v>92.09158768562817</v>
      </c>
    </row>
    <row r="256" spans="1:16" x14ac:dyDescent="0.15">
      <c r="A256" s="28">
        <v>3901</v>
      </c>
      <c r="B256" s="28">
        <v>39</v>
      </c>
      <c r="C256" s="28">
        <v>1</v>
      </c>
      <c r="D256" s="28" t="s">
        <v>271</v>
      </c>
      <c r="E256" s="29">
        <v>376297</v>
      </c>
      <c r="F256" s="30">
        <v>377730</v>
      </c>
      <c r="G256" s="31">
        <v>1433</v>
      </c>
      <c r="H256" s="32">
        <f t="shared" si="18"/>
        <v>376297</v>
      </c>
      <c r="I256" s="33">
        <f t="shared" si="19"/>
        <v>0</v>
      </c>
      <c r="J256" s="30">
        <v>391035</v>
      </c>
      <c r="K256" s="31">
        <v>1451</v>
      </c>
      <c r="L256" s="32">
        <f t="shared" si="20"/>
        <v>389584</v>
      </c>
      <c r="M256" s="34">
        <f t="shared" si="21"/>
        <v>-13305</v>
      </c>
      <c r="N256" s="35">
        <f t="shared" si="22"/>
        <v>-3.4025087268403089</v>
      </c>
      <c r="O256" s="36">
        <v>2886.309999999999</v>
      </c>
      <c r="P256" s="37">
        <f t="shared" si="23"/>
        <v>130.86951852018672</v>
      </c>
    </row>
    <row r="257" spans="1:16" x14ac:dyDescent="0.15">
      <c r="A257" s="48">
        <v>3902</v>
      </c>
      <c r="B257" s="48">
        <v>39</v>
      </c>
      <c r="C257" s="48">
        <v>2</v>
      </c>
      <c r="D257" s="48" t="s">
        <v>272</v>
      </c>
      <c r="E257" s="49">
        <v>348743</v>
      </c>
      <c r="F257" s="50">
        <v>350546</v>
      </c>
      <c r="G257" s="51">
        <v>1803</v>
      </c>
      <c r="H257" s="52">
        <f t="shared" si="18"/>
        <v>348743</v>
      </c>
      <c r="I257" s="53">
        <f t="shared" si="19"/>
        <v>0</v>
      </c>
      <c r="J257" s="50">
        <v>373421</v>
      </c>
      <c r="K257" s="51">
        <v>1721</v>
      </c>
      <c r="L257" s="52">
        <f t="shared" si="20"/>
        <v>371700</v>
      </c>
      <c r="M257" s="54">
        <f t="shared" si="21"/>
        <v>-22875</v>
      </c>
      <c r="N257" s="55">
        <f t="shared" si="22"/>
        <v>-6.1257936752351902</v>
      </c>
      <c r="O257" s="56">
        <v>4217.6099999999997</v>
      </c>
      <c r="P257" s="57">
        <f t="shared" si="23"/>
        <v>83.114844663209738</v>
      </c>
    </row>
    <row r="258" spans="1:16" x14ac:dyDescent="0.15">
      <c r="A258" s="58">
        <v>4001</v>
      </c>
      <c r="B258" s="58">
        <v>40</v>
      </c>
      <c r="C258" s="58">
        <v>1</v>
      </c>
      <c r="D258" s="58" t="s">
        <v>273</v>
      </c>
      <c r="E258" s="59">
        <v>522807</v>
      </c>
      <c r="F258" s="60">
        <v>534456</v>
      </c>
      <c r="G258" s="61">
        <v>11649</v>
      </c>
      <c r="H258" s="62">
        <f t="shared" si="18"/>
        <v>522807</v>
      </c>
      <c r="I258" s="63">
        <f t="shared" si="19"/>
        <v>0</v>
      </c>
      <c r="J258" s="60">
        <v>504726</v>
      </c>
      <c r="K258" s="61">
        <v>8864</v>
      </c>
      <c r="L258" s="62">
        <f t="shared" si="20"/>
        <v>495862</v>
      </c>
      <c r="M258" s="64">
        <f t="shared" si="21"/>
        <v>29730</v>
      </c>
      <c r="N258" s="65">
        <f t="shared" si="22"/>
        <v>5.8903246513950149</v>
      </c>
      <c r="O258" s="66">
        <v>100.99</v>
      </c>
      <c r="P258" s="67">
        <f t="shared" si="23"/>
        <v>5292.1675413407274</v>
      </c>
    </row>
    <row r="259" spans="1:16" x14ac:dyDescent="0.15">
      <c r="A259" s="38">
        <v>4002</v>
      </c>
      <c r="B259" s="38">
        <v>40</v>
      </c>
      <c r="C259" s="38">
        <v>2</v>
      </c>
      <c r="D259" s="38" t="s">
        <v>274</v>
      </c>
      <c r="E259" s="39">
        <v>525775</v>
      </c>
      <c r="F259" s="40">
        <v>533437</v>
      </c>
      <c r="G259" s="41">
        <v>7665.1338399241522</v>
      </c>
      <c r="H259" s="42">
        <f t="shared" si="18"/>
        <v>525771.86616007588</v>
      </c>
      <c r="I259" s="43">
        <f t="shared" si="19"/>
        <v>-3.1338399241212755</v>
      </c>
      <c r="J259" s="40">
        <v>507747</v>
      </c>
      <c r="K259" s="41">
        <v>5270.6951439550803</v>
      </c>
      <c r="L259" s="42">
        <f t="shared" si="20"/>
        <v>502476.30485604494</v>
      </c>
      <c r="M259" s="44">
        <f t="shared" si="21"/>
        <v>25690</v>
      </c>
      <c r="N259" s="45">
        <f t="shared" si="22"/>
        <v>5.0596064575467707</v>
      </c>
      <c r="O259" s="46">
        <v>55.85</v>
      </c>
      <c r="P259" s="47">
        <f t="shared" si="23"/>
        <v>9551.2444046553264</v>
      </c>
    </row>
    <row r="260" spans="1:16" x14ac:dyDescent="0.15">
      <c r="A260" s="38">
        <v>4003</v>
      </c>
      <c r="B260" s="38">
        <v>40</v>
      </c>
      <c r="C260" s="38">
        <v>3</v>
      </c>
      <c r="D260" s="38" t="s">
        <v>275</v>
      </c>
      <c r="E260" s="39">
        <v>532398</v>
      </c>
      <c r="F260" s="40">
        <v>537092</v>
      </c>
      <c r="G260" s="41">
        <v>4689.9549878345497</v>
      </c>
      <c r="H260" s="42">
        <f t="shared" si="18"/>
        <v>532402.04501216544</v>
      </c>
      <c r="I260" s="43">
        <f t="shared" si="19"/>
        <v>4.0450121654430404</v>
      </c>
      <c r="J260" s="40">
        <v>518482</v>
      </c>
      <c r="K260" s="41">
        <v>3379.0694956949601</v>
      </c>
      <c r="L260" s="42">
        <f t="shared" si="20"/>
        <v>515102.93050430506</v>
      </c>
      <c r="M260" s="44">
        <f t="shared" si="21"/>
        <v>18610</v>
      </c>
      <c r="N260" s="45">
        <f t="shared" si="22"/>
        <v>3.5893242195486055</v>
      </c>
      <c r="O260" s="46">
        <v>398.45</v>
      </c>
      <c r="P260" s="47">
        <f t="shared" si="23"/>
        <v>1347.9533191115572</v>
      </c>
    </row>
    <row r="261" spans="1:16" x14ac:dyDescent="0.15">
      <c r="A261" s="38">
        <v>4004</v>
      </c>
      <c r="B261" s="38">
        <v>40</v>
      </c>
      <c r="C261" s="38">
        <v>4</v>
      </c>
      <c r="D261" s="38" t="s">
        <v>276</v>
      </c>
      <c r="E261" s="39">
        <v>436339</v>
      </c>
      <c r="F261" s="40">
        <v>438841</v>
      </c>
      <c r="G261" s="41">
        <v>2502</v>
      </c>
      <c r="H261" s="42">
        <f t="shared" ref="H261:H292" si="24">+F261-G261</f>
        <v>436339</v>
      </c>
      <c r="I261" s="43">
        <f t="shared" ref="I261:I292" si="25">+H261-E261</f>
        <v>0</v>
      </c>
      <c r="J261" s="40">
        <v>423419</v>
      </c>
      <c r="K261" s="41">
        <v>2282</v>
      </c>
      <c r="L261" s="42">
        <f t="shared" ref="L261:L292" si="26">+J261-K261</f>
        <v>421137</v>
      </c>
      <c r="M261" s="44">
        <f t="shared" ref="M261:M292" si="27">+F261-J261</f>
        <v>15422</v>
      </c>
      <c r="N261" s="45">
        <f t="shared" ref="N261:N292" si="28">+M261/J261*100</f>
        <v>3.6422550712178716</v>
      </c>
      <c r="O261" s="46">
        <v>379.38</v>
      </c>
      <c r="P261" s="47">
        <f t="shared" ref="P261:P292" si="29">+F261/O261</f>
        <v>1156.7320364805735</v>
      </c>
    </row>
    <row r="262" spans="1:16" x14ac:dyDescent="0.15">
      <c r="A262" s="38">
        <v>4005</v>
      </c>
      <c r="B262" s="38">
        <v>40</v>
      </c>
      <c r="C262" s="38">
        <v>5</v>
      </c>
      <c r="D262" s="38" t="s">
        <v>277</v>
      </c>
      <c r="E262" s="39">
        <v>545054</v>
      </c>
      <c r="F262" s="40">
        <v>547616</v>
      </c>
      <c r="G262" s="41">
        <v>2562.9111722412981</v>
      </c>
      <c r="H262" s="42">
        <f t="shared" si="24"/>
        <v>545053.08882775868</v>
      </c>
      <c r="I262" s="43">
        <f t="shared" si="25"/>
        <v>-0.91117224132176489</v>
      </c>
      <c r="J262" s="40">
        <v>541466</v>
      </c>
      <c r="K262" s="41">
        <v>2519.2353603499701</v>
      </c>
      <c r="L262" s="42">
        <f t="shared" si="26"/>
        <v>538946.76463965001</v>
      </c>
      <c r="M262" s="44">
        <f t="shared" si="27"/>
        <v>6150</v>
      </c>
      <c r="N262" s="45">
        <f t="shared" si="28"/>
        <v>1.1358053875958971</v>
      </c>
      <c r="O262" s="46">
        <v>602.91</v>
      </c>
      <c r="P262" s="47">
        <f t="shared" si="29"/>
        <v>908.28813587434286</v>
      </c>
    </row>
    <row r="263" spans="1:16" x14ac:dyDescent="0.15">
      <c r="A263" s="38">
        <v>4006</v>
      </c>
      <c r="B263" s="38">
        <v>40</v>
      </c>
      <c r="C263" s="38">
        <v>6</v>
      </c>
      <c r="D263" s="38" t="s">
        <v>278</v>
      </c>
      <c r="E263" s="39">
        <v>453255</v>
      </c>
      <c r="F263" s="40">
        <v>456196</v>
      </c>
      <c r="G263" s="41">
        <v>2941</v>
      </c>
      <c r="H263" s="42">
        <f t="shared" si="24"/>
        <v>453255</v>
      </c>
      <c r="I263" s="43">
        <f t="shared" si="25"/>
        <v>0</v>
      </c>
      <c r="J263" s="40">
        <v>459623</v>
      </c>
      <c r="K263" s="41">
        <v>2488</v>
      </c>
      <c r="L263" s="42">
        <f t="shared" si="26"/>
        <v>457135</v>
      </c>
      <c r="M263" s="44">
        <f t="shared" si="27"/>
        <v>-3427</v>
      </c>
      <c r="N263" s="45">
        <f t="shared" si="28"/>
        <v>-0.74561107690433248</v>
      </c>
      <c r="O263" s="46">
        <v>467.82999999999993</v>
      </c>
      <c r="P263" s="47">
        <f t="shared" si="29"/>
        <v>975.13199239039841</v>
      </c>
    </row>
    <row r="264" spans="1:16" x14ac:dyDescent="0.15">
      <c r="A264" s="38">
        <v>4007</v>
      </c>
      <c r="B264" s="38">
        <v>40</v>
      </c>
      <c r="C264" s="38">
        <v>7</v>
      </c>
      <c r="D264" s="38" t="s">
        <v>279</v>
      </c>
      <c r="E264" s="39">
        <v>354903</v>
      </c>
      <c r="F264" s="40">
        <v>356206</v>
      </c>
      <c r="G264" s="41">
        <v>1303</v>
      </c>
      <c r="H264" s="42">
        <f t="shared" si="24"/>
        <v>354903</v>
      </c>
      <c r="I264" s="43">
        <f t="shared" si="25"/>
        <v>0</v>
      </c>
      <c r="J264" s="40">
        <v>373567</v>
      </c>
      <c r="K264" s="41">
        <v>1201</v>
      </c>
      <c r="L264" s="42">
        <f t="shared" si="26"/>
        <v>372366</v>
      </c>
      <c r="M264" s="44">
        <f t="shared" si="27"/>
        <v>-17361</v>
      </c>
      <c r="N264" s="45">
        <f t="shared" si="28"/>
        <v>-4.6473591082724113</v>
      </c>
      <c r="O264" s="46">
        <v>825.97</v>
      </c>
      <c r="P264" s="47">
        <f t="shared" si="29"/>
        <v>431.25779386660531</v>
      </c>
    </row>
    <row r="265" spans="1:16" x14ac:dyDescent="0.15">
      <c r="A265" s="38">
        <v>4008</v>
      </c>
      <c r="B265" s="38">
        <v>40</v>
      </c>
      <c r="C265" s="38">
        <v>8</v>
      </c>
      <c r="D265" s="38" t="s">
        <v>280</v>
      </c>
      <c r="E265" s="39">
        <v>423005</v>
      </c>
      <c r="F265" s="40">
        <v>425918</v>
      </c>
      <c r="G265" s="41">
        <v>2913</v>
      </c>
      <c r="H265" s="42">
        <f t="shared" si="24"/>
        <v>423005</v>
      </c>
      <c r="I265" s="43">
        <f t="shared" si="25"/>
        <v>0</v>
      </c>
      <c r="J265" s="40">
        <v>442280</v>
      </c>
      <c r="K265" s="41">
        <v>2791</v>
      </c>
      <c r="L265" s="42">
        <f t="shared" si="26"/>
        <v>439489</v>
      </c>
      <c r="M265" s="44">
        <f t="shared" si="27"/>
        <v>-16362</v>
      </c>
      <c r="N265" s="45">
        <f t="shared" si="28"/>
        <v>-3.6994664013746945</v>
      </c>
      <c r="O265" s="46">
        <v>730.20999999999992</v>
      </c>
      <c r="P265" s="47">
        <f t="shared" si="29"/>
        <v>583.28152175401601</v>
      </c>
    </row>
    <row r="266" spans="1:16" x14ac:dyDescent="0.15">
      <c r="A266" s="38">
        <v>4009</v>
      </c>
      <c r="B266" s="38">
        <v>40</v>
      </c>
      <c r="C266" s="38">
        <v>9</v>
      </c>
      <c r="D266" s="38" t="s">
        <v>281</v>
      </c>
      <c r="E266" s="39">
        <v>462518</v>
      </c>
      <c r="F266" s="40">
        <v>466921</v>
      </c>
      <c r="G266" s="41">
        <v>4403</v>
      </c>
      <c r="H266" s="42">
        <f t="shared" si="24"/>
        <v>462518</v>
      </c>
      <c r="I266" s="43">
        <f t="shared" si="25"/>
        <v>0</v>
      </c>
      <c r="J266" s="40">
        <v>475648</v>
      </c>
      <c r="K266" s="41">
        <v>4769</v>
      </c>
      <c r="L266" s="42">
        <f t="shared" si="26"/>
        <v>470879</v>
      </c>
      <c r="M266" s="44">
        <f t="shared" si="27"/>
        <v>-8727</v>
      </c>
      <c r="N266" s="45">
        <f t="shared" si="28"/>
        <v>-1.8347601587728741</v>
      </c>
      <c r="O266" s="46">
        <v>207.31</v>
      </c>
      <c r="P266" s="47">
        <f t="shared" si="29"/>
        <v>2252.2840191018281</v>
      </c>
    </row>
    <row r="267" spans="1:16" x14ac:dyDescent="0.15">
      <c r="A267" s="38">
        <v>4010</v>
      </c>
      <c r="B267" s="38">
        <v>40</v>
      </c>
      <c r="C267" s="38">
        <v>10</v>
      </c>
      <c r="D267" s="38" t="s">
        <v>282</v>
      </c>
      <c r="E267" s="39">
        <v>489380</v>
      </c>
      <c r="F267" s="40">
        <v>494365</v>
      </c>
      <c r="G267" s="41">
        <v>4985</v>
      </c>
      <c r="H267" s="42">
        <f t="shared" si="24"/>
        <v>489380</v>
      </c>
      <c r="I267" s="43">
        <f t="shared" si="25"/>
        <v>0</v>
      </c>
      <c r="J267" s="40">
        <v>501198</v>
      </c>
      <c r="K267" s="41">
        <v>4989</v>
      </c>
      <c r="L267" s="42">
        <f t="shared" si="26"/>
        <v>496209</v>
      </c>
      <c r="M267" s="44">
        <f t="shared" si="27"/>
        <v>-6833</v>
      </c>
      <c r="N267" s="45">
        <f t="shared" si="28"/>
        <v>-1.3633334530465007</v>
      </c>
      <c r="O267" s="46">
        <v>284.64</v>
      </c>
      <c r="P267" s="47">
        <f t="shared" si="29"/>
        <v>1736.8078976953345</v>
      </c>
    </row>
    <row r="268" spans="1:16" x14ac:dyDescent="0.15">
      <c r="A268" s="68">
        <v>4011</v>
      </c>
      <c r="B268" s="68">
        <v>40</v>
      </c>
      <c r="C268" s="68">
        <v>11</v>
      </c>
      <c r="D268" s="68" t="s">
        <v>283</v>
      </c>
      <c r="E268" s="69">
        <v>309025</v>
      </c>
      <c r="F268" s="70">
        <v>310508</v>
      </c>
      <c r="G268" s="71">
        <v>1483</v>
      </c>
      <c r="H268" s="72">
        <f t="shared" si="24"/>
        <v>309025</v>
      </c>
      <c r="I268" s="73">
        <f t="shared" si="25"/>
        <v>0</v>
      </c>
      <c r="J268" s="70">
        <v>323812</v>
      </c>
      <c r="K268" s="71">
        <v>1764</v>
      </c>
      <c r="L268" s="72">
        <f t="shared" si="26"/>
        <v>322048</v>
      </c>
      <c r="M268" s="74">
        <f t="shared" si="27"/>
        <v>-13304</v>
      </c>
      <c r="N268" s="75">
        <f t="shared" si="28"/>
        <v>-4.1085568169184583</v>
      </c>
      <c r="O268" s="76">
        <v>932.87</v>
      </c>
      <c r="P268" s="77">
        <f t="shared" si="29"/>
        <v>332.85238028878621</v>
      </c>
    </row>
    <row r="269" spans="1:16" x14ac:dyDescent="0.15">
      <c r="A269" s="28">
        <v>4101</v>
      </c>
      <c r="B269" s="28">
        <v>41</v>
      </c>
      <c r="C269" s="28">
        <v>1</v>
      </c>
      <c r="D269" s="28" t="s">
        <v>284</v>
      </c>
      <c r="E269" s="29">
        <v>407420</v>
      </c>
      <c r="F269" s="30">
        <v>409589</v>
      </c>
      <c r="G269" s="31">
        <v>2169</v>
      </c>
      <c r="H269" s="32">
        <f t="shared" si="24"/>
        <v>407420</v>
      </c>
      <c r="I269" s="33">
        <f t="shared" si="25"/>
        <v>0</v>
      </c>
      <c r="J269" s="30">
        <v>409120</v>
      </c>
      <c r="K269" s="31">
        <v>1983</v>
      </c>
      <c r="L269" s="32">
        <f t="shared" si="26"/>
        <v>407137</v>
      </c>
      <c r="M269" s="34">
        <f t="shared" si="27"/>
        <v>469</v>
      </c>
      <c r="N269" s="35">
        <f t="shared" si="28"/>
        <v>0.11463629253030895</v>
      </c>
      <c r="O269" s="36">
        <v>759.54999999999984</v>
      </c>
      <c r="P269" s="37">
        <f t="shared" si="29"/>
        <v>539.25218879599777</v>
      </c>
    </row>
    <row r="270" spans="1:16" x14ac:dyDescent="0.15">
      <c r="A270" s="48">
        <v>4102</v>
      </c>
      <c r="B270" s="48">
        <v>41</v>
      </c>
      <c r="C270" s="48">
        <v>2</v>
      </c>
      <c r="D270" s="48" t="s">
        <v>285</v>
      </c>
      <c r="E270" s="49">
        <v>421534</v>
      </c>
      <c r="F270" s="50">
        <v>423243</v>
      </c>
      <c r="G270" s="51">
        <v>1709</v>
      </c>
      <c r="H270" s="52">
        <f t="shared" si="24"/>
        <v>421534</v>
      </c>
      <c r="I270" s="53">
        <f t="shared" si="25"/>
        <v>0</v>
      </c>
      <c r="J270" s="50">
        <v>440668</v>
      </c>
      <c r="K270" s="51">
        <v>1611</v>
      </c>
      <c r="L270" s="52">
        <f t="shared" si="26"/>
        <v>439057</v>
      </c>
      <c r="M270" s="54">
        <f t="shared" si="27"/>
        <v>-17425</v>
      </c>
      <c r="N270" s="55">
        <f t="shared" si="28"/>
        <v>-3.9542240416821737</v>
      </c>
      <c r="O270" s="56">
        <v>1681.1499999999999</v>
      </c>
      <c r="P270" s="57">
        <f t="shared" si="29"/>
        <v>251.75802278202423</v>
      </c>
    </row>
    <row r="271" spans="1:16" x14ac:dyDescent="0.15">
      <c r="A271" s="58">
        <v>4201</v>
      </c>
      <c r="B271" s="58">
        <v>42</v>
      </c>
      <c r="C271" s="58">
        <v>1</v>
      </c>
      <c r="D271" s="58" t="s">
        <v>286</v>
      </c>
      <c r="E271" s="59">
        <v>410292</v>
      </c>
      <c r="F271" s="60">
        <v>413637</v>
      </c>
      <c r="G271" s="61">
        <v>3345</v>
      </c>
      <c r="H271" s="62">
        <f t="shared" si="24"/>
        <v>410292</v>
      </c>
      <c r="I271" s="63">
        <f t="shared" si="25"/>
        <v>0</v>
      </c>
      <c r="J271" s="60">
        <v>426948</v>
      </c>
      <c r="K271" s="61">
        <v>2298</v>
      </c>
      <c r="L271" s="62">
        <f t="shared" si="26"/>
        <v>424650</v>
      </c>
      <c r="M271" s="64">
        <f t="shared" si="27"/>
        <v>-13311</v>
      </c>
      <c r="N271" s="65">
        <f t="shared" si="28"/>
        <v>-3.1177098850445488</v>
      </c>
      <c r="O271" s="66">
        <v>291.86</v>
      </c>
      <c r="P271" s="67">
        <f t="shared" si="29"/>
        <v>1417.2445693140546</v>
      </c>
    </row>
    <row r="272" spans="1:16" x14ac:dyDescent="0.15">
      <c r="A272" s="38">
        <v>4202</v>
      </c>
      <c r="B272" s="38">
        <v>42</v>
      </c>
      <c r="C272" s="38">
        <v>2</v>
      </c>
      <c r="D272" s="38" t="s">
        <v>287</v>
      </c>
      <c r="E272" s="39">
        <v>360550</v>
      </c>
      <c r="F272" s="40">
        <v>362387</v>
      </c>
      <c r="G272" s="41">
        <v>1837</v>
      </c>
      <c r="H272" s="42">
        <f t="shared" si="24"/>
        <v>360550</v>
      </c>
      <c r="I272" s="43">
        <f t="shared" si="25"/>
        <v>0</v>
      </c>
      <c r="J272" s="40">
        <v>375278</v>
      </c>
      <c r="K272" s="41">
        <v>1630</v>
      </c>
      <c r="L272" s="42">
        <f t="shared" si="26"/>
        <v>373648</v>
      </c>
      <c r="M272" s="44">
        <f t="shared" si="27"/>
        <v>-12891</v>
      </c>
      <c r="N272" s="45">
        <f t="shared" si="28"/>
        <v>-3.4350534803532313</v>
      </c>
      <c r="O272" s="46">
        <v>973.20000000000016</v>
      </c>
      <c r="P272" s="47">
        <f t="shared" si="29"/>
        <v>372.36642005754209</v>
      </c>
    </row>
    <row r="273" spans="1:16" x14ac:dyDescent="0.15">
      <c r="A273" s="38">
        <v>4203</v>
      </c>
      <c r="B273" s="38">
        <v>42</v>
      </c>
      <c r="C273" s="38">
        <v>3</v>
      </c>
      <c r="D273" s="38" t="s">
        <v>288</v>
      </c>
      <c r="E273" s="39">
        <v>288572</v>
      </c>
      <c r="F273" s="40">
        <v>289556</v>
      </c>
      <c r="G273" s="41">
        <v>984</v>
      </c>
      <c r="H273" s="42">
        <f t="shared" si="24"/>
        <v>288572</v>
      </c>
      <c r="I273" s="43">
        <f t="shared" si="25"/>
        <v>0</v>
      </c>
      <c r="J273" s="40">
        <v>299873</v>
      </c>
      <c r="K273" s="41">
        <v>961</v>
      </c>
      <c r="L273" s="42">
        <f t="shared" si="26"/>
        <v>298912</v>
      </c>
      <c r="M273" s="44">
        <f t="shared" si="27"/>
        <v>-10317</v>
      </c>
      <c r="N273" s="45">
        <f t="shared" si="28"/>
        <v>-3.4404564599013581</v>
      </c>
      <c r="O273" s="46">
        <v>1864.1</v>
      </c>
      <c r="P273" s="47">
        <f t="shared" si="29"/>
        <v>155.3328684083472</v>
      </c>
    </row>
    <row r="274" spans="1:16" x14ac:dyDescent="0.15">
      <c r="A274" s="68">
        <v>4204</v>
      </c>
      <c r="B274" s="68">
        <v>42</v>
      </c>
      <c r="C274" s="68">
        <v>4</v>
      </c>
      <c r="D274" s="68" t="s">
        <v>289</v>
      </c>
      <c r="E274" s="69">
        <v>310104</v>
      </c>
      <c r="F274" s="70">
        <v>311607</v>
      </c>
      <c r="G274" s="71">
        <v>1503</v>
      </c>
      <c r="H274" s="72">
        <f t="shared" si="24"/>
        <v>310104</v>
      </c>
      <c r="I274" s="73">
        <f t="shared" si="25"/>
        <v>0</v>
      </c>
      <c r="J274" s="70">
        <v>324680</v>
      </c>
      <c r="K274" s="71">
        <v>1609</v>
      </c>
      <c r="L274" s="72">
        <f t="shared" si="26"/>
        <v>323071</v>
      </c>
      <c r="M274" s="74">
        <f t="shared" si="27"/>
        <v>-13073</v>
      </c>
      <c r="N274" s="75">
        <f t="shared" si="28"/>
        <v>-4.0264260194653199</v>
      </c>
      <c r="O274" s="76">
        <v>1003.2399999999999</v>
      </c>
      <c r="P274" s="77">
        <f t="shared" si="29"/>
        <v>310.60065388142419</v>
      </c>
    </row>
    <row r="275" spans="1:16" x14ac:dyDescent="0.15">
      <c r="A275" s="28">
        <v>4301</v>
      </c>
      <c r="B275" s="28">
        <v>43</v>
      </c>
      <c r="C275" s="28">
        <v>1</v>
      </c>
      <c r="D275" s="28" t="s">
        <v>290</v>
      </c>
      <c r="E275" s="29">
        <v>516879</v>
      </c>
      <c r="F275" s="30">
        <v>519882</v>
      </c>
      <c r="G275" s="31">
        <v>3003</v>
      </c>
      <c r="H275" s="32">
        <f t="shared" si="24"/>
        <v>516879</v>
      </c>
      <c r="I275" s="33">
        <f t="shared" si="25"/>
        <v>0</v>
      </c>
      <c r="J275" s="30">
        <v>519755</v>
      </c>
      <c r="K275" s="31">
        <v>3104</v>
      </c>
      <c r="L275" s="32">
        <f t="shared" si="26"/>
        <v>516651</v>
      </c>
      <c r="M275" s="34">
        <f t="shared" si="27"/>
        <v>127</v>
      </c>
      <c r="N275" s="35">
        <f t="shared" si="28"/>
        <v>2.4434589373839598E-2</v>
      </c>
      <c r="O275" s="36">
        <v>190.98000000000002</v>
      </c>
      <c r="P275" s="37">
        <f t="shared" si="29"/>
        <v>2722.1803330191642</v>
      </c>
    </row>
    <row r="276" spans="1:16" x14ac:dyDescent="0.15">
      <c r="A276" s="38">
        <v>4302</v>
      </c>
      <c r="B276" s="38">
        <v>43</v>
      </c>
      <c r="C276" s="38">
        <v>2</v>
      </c>
      <c r="D276" s="38" t="s">
        <v>291</v>
      </c>
      <c r="E276" s="39">
        <v>380675</v>
      </c>
      <c r="F276" s="40">
        <v>382260</v>
      </c>
      <c r="G276" s="41">
        <v>1585</v>
      </c>
      <c r="H276" s="42">
        <f t="shared" si="24"/>
        <v>380675</v>
      </c>
      <c r="I276" s="43">
        <f t="shared" si="25"/>
        <v>0</v>
      </c>
      <c r="J276" s="40">
        <v>383540</v>
      </c>
      <c r="K276" s="41">
        <v>1403</v>
      </c>
      <c r="L276" s="42">
        <f t="shared" si="26"/>
        <v>382137</v>
      </c>
      <c r="M276" s="44">
        <f t="shared" si="27"/>
        <v>-1280</v>
      </c>
      <c r="N276" s="45">
        <f t="shared" si="28"/>
        <v>-0.33373311779736142</v>
      </c>
      <c r="O276" s="46">
        <v>620.76999999999987</v>
      </c>
      <c r="P276" s="47">
        <f t="shared" si="29"/>
        <v>615.78362356428318</v>
      </c>
    </row>
    <row r="277" spans="1:16" x14ac:dyDescent="0.15">
      <c r="A277" s="38">
        <v>4303</v>
      </c>
      <c r="B277" s="38">
        <v>43</v>
      </c>
      <c r="C277" s="38">
        <v>3</v>
      </c>
      <c r="D277" s="38" t="s">
        <v>292</v>
      </c>
      <c r="E277" s="39">
        <v>381853</v>
      </c>
      <c r="F277" s="40">
        <v>383398</v>
      </c>
      <c r="G277" s="41">
        <v>1545</v>
      </c>
      <c r="H277" s="42">
        <f t="shared" si="24"/>
        <v>381853</v>
      </c>
      <c r="I277" s="43">
        <f t="shared" si="25"/>
        <v>0</v>
      </c>
      <c r="J277" s="40">
        <v>384793</v>
      </c>
      <c r="K277" s="41">
        <v>1294</v>
      </c>
      <c r="L277" s="42">
        <f t="shared" si="26"/>
        <v>383499</v>
      </c>
      <c r="M277" s="44">
        <f t="shared" si="27"/>
        <v>-1395</v>
      </c>
      <c r="N277" s="45">
        <f t="shared" si="28"/>
        <v>-0.36253258245342301</v>
      </c>
      <c r="O277" s="46">
        <v>2629.8</v>
      </c>
      <c r="P277" s="47">
        <f t="shared" si="29"/>
        <v>145.78979390067684</v>
      </c>
    </row>
    <row r="278" spans="1:16" x14ac:dyDescent="0.15">
      <c r="A278" s="48">
        <v>4304</v>
      </c>
      <c r="B278" s="48">
        <v>43</v>
      </c>
      <c r="C278" s="48">
        <v>4</v>
      </c>
      <c r="D278" s="48" t="s">
        <v>293</v>
      </c>
      <c r="E278" s="49">
        <v>498405</v>
      </c>
      <c r="F278" s="50">
        <v>500630</v>
      </c>
      <c r="G278" s="51">
        <v>2225</v>
      </c>
      <c r="H278" s="52">
        <f t="shared" si="24"/>
        <v>498405</v>
      </c>
      <c r="I278" s="53">
        <f t="shared" si="25"/>
        <v>0</v>
      </c>
      <c r="J278" s="50">
        <v>529338</v>
      </c>
      <c r="K278" s="51">
        <v>1823</v>
      </c>
      <c r="L278" s="52">
        <f t="shared" si="26"/>
        <v>527515</v>
      </c>
      <c r="M278" s="54">
        <f t="shared" si="27"/>
        <v>-28708</v>
      </c>
      <c r="N278" s="55">
        <f t="shared" si="28"/>
        <v>-5.4233778795401051</v>
      </c>
      <c r="O278" s="56">
        <v>3967.8200000000006</v>
      </c>
      <c r="P278" s="57">
        <f t="shared" si="29"/>
        <v>126.17255823096812</v>
      </c>
    </row>
    <row r="279" spans="1:16" x14ac:dyDescent="0.15">
      <c r="A279" s="58">
        <v>4401</v>
      </c>
      <c r="B279" s="58">
        <v>44</v>
      </c>
      <c r="C279" s="58">
        <v>1</v>
      </c>
      <c r="D279" s="58" t="s">
        <v>294</v>
      </c>
      <c r="E279" s="59">
        <v>462532</v>
      </c>
      <c r="F279" s="60">
        <v>464636</v>
      </c>
      <c r="G279" s="61">
        <v>2104.75</v>
      </c>
      <c r="H279" s="62">
        <f t="shared" si="24"/>
        <v>462531.25</v>
      </c>
      <c r="I279" s="63">
        <f t="shared" si="25"/>
        <v>-0.75</v>
      </c>
      <c r="J279" s="60">
        <v>458978</v>
      </c>
      <c r="K279" s="61">
        <v>2476.6943164362501</v>
      </c>
      <c r="L279" s="62">
        <f t="shared" si="26"/>
        <v>456501.30568356375</v>
      </c>
      <c r="M279" s="64">
        <f t="shared" si="27"/>
        <v>5658</v>
      </c>
      <c r="N279" s="65">
        <f t="shared" si="28"/>
        <v>1.2327388240830714</v>
      </c>
      <c r="O279" s="66">
        <v>360.84</v>
      </c>
      <c r="P279" s="67">
        <f t="shared" si="29"/>
        <v>1287.6510364704579</v>
      </c>
    </row>
    <row r="280" spans="1:16" x14ac:dyDescent="0.15">
      <c r="A280" s="38">
        <v>4402</v>
      </c>
      <c r="B280" s="38">
        <v>44</v>
      </c>
      <c r="C280" s="38">
        <v>2</v>
      </c>
      <c r="D280" s="38" t="s">
        <v>295</v>
      </c>
      <c r="E280" s="39">
        <v>326275</v>
      </c>
      <c r="F280" s="40">
        <v>327607</v>
      </c>
      <c r="G280" s="41">
        <v>1331.25</v>
      </c>
      <c r="H280" s="42">
        <f t="shared" si="24"/>
        <v>326275.75</v>
      </c>
      <c r="I280" s="43">
        <f t="shared" si="25"/>
        <v>0.75</v>
      </c>
      <c r="J280" s="40">
        <v>350445</v>
      </c>
      <c r="K280" s="41">
        <v>1355.3056835637501</v>
      </c>
      <c r="L280" s="42">
        <f t="shared" si="26"/>
        <v>349089.69431643625</v>
      </c>
      <c r="M280" s="44">
        <f t="shared" si="27"/>
        <v>-22838</v>
      </c>
      <c r="N280" s="45">
        <f t="shared" si="28"/>
        <v>-6.5168571387806935</v>
      </c>
      <c r="O280" s="46">
        <v>4037.8199999999997</v>
      </c>
      <c r="P280" s="47">
        <f t="shared" si="29"/>
        <v>81.134622147594499</v>
      </c>
    </row>
    <row r="281" spans="1:16" x14ac:dyDescent="0.15">
      <c r="A281" s="68">
        <v>4403</v>
      </c>
      <c r="B281" s="68">
        <v>44</v>
      </c>
      <c r="C281" s="68">
        <v>3</v>
      </c>
      <c r="D281" s="68" t="s">
        <v>296</v>
      </c>
      <c r="E281" s="69">
        <v>368875</v>
      </c>
      <c r="F281" s="70">
        <v>374095</v>
      </c>
      <c r="G281" s="71">
        <v>5220</v>
      </c>
      <c r="H281" s="72">
        <f t="shared" si="24"/>
        <v>368875</v>
      </c>
      <c r="I281" s="73">
        <f t="shared" si="25"/>
        <v>0</v>
      </c>
      <c r="J281" s="70">
        <v>387106</v>
      </c>
      <c r="K281" s="71">
        <v>5009</v>
      </c>
      <c r="L281" s="72">
        <f t="shared" si="26"/>
        <v>382097</v>
      </c>
      <c r="M281" s="74">
        <f t="shared" si="27"/>
        <v>-13011</v>
      </c>
      <c r="N281" s="75">
        <f t="shared" si="28"/>
        <v>-3.3610948939050282</v>
      </c>
      <c r="O281" s="76">
        <v>1940.62</v>
      </c>
      <c r="P281" s="77">
        <f t="shared" si="29"/>
        <v>192.77086704249157</v>
      </c>
    </row>
    <row r="282" spans="1:16" x14ac:dyDescent="0.15">
      <c r="A282" s="28">
        <v>4501</v>
      </c>
      <c r="B282" s="28">
        <v>45</v>
      </c>
      <c r="C282" s="28">
        <v>1</v>
      </c>
      <c r="D282" s="28" t="s">
        <v>297</v>
      </c>
      <c r="E282" s="29">
        <v>426759</v>
      </c>
      <c r="F282" s="30">
        <v>428089</v>
      </c>
      <c r="G282" s="31">
        <v>1330</v>
      </c>
      <c r="H282" s="32">
        <f t="shared" si="24"/>
        <v>426759</v>
      </c>
      <c r="I282" s="33">
        <f t="shared" si="25"/>
        <v>0</v>
      </c>
      <c r="J282" s="30">
        <v>428716</v>
      </c>
      <c r="K282" s="31">
        <v>1352</v>
      </c>
      <c r="L282" s="32">
        <f t="shared" si="26"/>
        <v>427364</v>
      </c>
      <c r="M282" s="34">
        <f t="shared" si="27"/>
        <v>-627</v>
      </c>
      <c r="N282" s="35">
        <f t="shared" si="28"/>
        <v>-0.14625066477574897</v>
      </c>
      <c r="O282" s="36">
        <v>869.49</v>
      </c>
      <c r="P282" s="37">
        <f t="shared" si="29"/>
        <v>492.34493783712293</v>
      </c>
    </row>
    <row r="283" spans="1:16" x14ac:dyDescent="0.15">
      <c r="A283" s="38">
        <v>4502</v>
      </c>
      <c r="B283" s="38">
        <v>45</v>
      </c>
      <c r="C283" s="38">
        <v>2</v>
      </c>
      <c r="D283" s="38" t="s">
        <v>298</v>
      </c>
      <c r="E283" s="39">
        <v>336931</v>
      </c>
      <c r="F283" s="40">
        <v>337619</v>
      </c>
      <c r="G283" s="41">
        <v>688</v>
      </c>
      <c r="H283" s="42">
        <f t="shared" si="24"/>
        <v>336931</v>
      </c>
      <c r="I283" s="43">
        <f t="shared" si="25"/>
        <v>0</v>
      </c>
      <c r="J283" s="40">
        <v>354097</v>
      </c>
      <c r="K283" s="41">
        <v>852</v>
      </c>
      <c r="L283" s="42">
        <f t="shared" si="26"/>
        <v>353245</v>
      </c>
      <c r="M283" s="44">
        <f t="shared" si="27"/>
        <v>-16478</v>
      </c>
      <c r="N283" s="45">
        <f t="shared" si="28"/>
        <v>-4.6535271408681798</v>
      </c>
      <c r="O283" s="46">
        <v>4339.91</v>
      </c>
      <c r="P283" s="47">
        <f t="shared" si="29"/>
        <v>77.794009553193504</v>
      </c>
    </row>
    <row r="284" spans="1:16" x14ac:dyDescent="0.15">
      <c r="A284" s="48">
        <v>4503</v>
      </c>
      <c r="B284" s="48">
        <v>45</v>
      </c>
      <c r="C284" s="48">
        <v>3</v>
      </c>
      <c r="D284" s="48" t="s">
        <v>299</v>
      </c>
      <c r="E284" s="49">
        <v>336686</v>
      </c>
      <c r="F284" s="50">
        <v>338361</v>
      </c>
      <c r="G284" s="51">
        <v>1675</v>
      </c>
      <c r="H284" s="52">
        <f t="shared" si="24"/>
        <v>336686</v>
      </c>
      <c r="I284" s="53">
        <f t="shared" si="25"/>
        <v>0</v>
      </c>
      <c r="J284" s="50">
        <v>352420</v>
      </c>
      <c r="K284" s="51">
        <v>1598</v>
      </c>
      <c r="L284" s="52">
        <f t="shared" si="26"/>
        <v>350822</v>
      </c>
      <c r="M284" s="54">
        <f t="shared" si="27"/>
        <v>-14059</v>
      </c>
      <c r="N284" s="55">
        <f t="shared" si="28"/>
        <v>-3.9892741615118328</v>
      </c>
      <c r="O284" s="56">
        <v>2525.92</v>
      </c>
      <c r="P284" s="57">
        <f t="shared" si="29"/>
        <v>133.95554886932285</v>
      </c>
    </row>
    <row r="285" spans="1:16" x14ac:dyDescent="0.15">
      <c r="A285" s="58">
        <v>4601</v>
      </c>
      <c r="B285" s="58">
        <v>46</v>
      </c>
      <c r="C285" s="58">
        <v>1</v>
      </c>
      <c r="D285" s="58" t="s">
        <v>300</v>
      </c>
      <c r="E285" s="59">
        <v>429238</v>
      </c>
      <c r="F285" s="60">
        <v>430550</v>
      </c>
      <c r="G285" s="61">
        <v>1312</v>
      </c>
      <c r="H285" s="62">
        <f t="shared" si="24"/>
        <v>429238</v>
      </c>
      <c r="I285" s="63">
        <f t="shared" si="25"/>
        <v>0</v>
      </c>
      <c r="J285" s="60">
        <v>435922</v>
      </c>
      <c r="K285" s="61">
        <v>1317</v>
      </c>
      <c r="L285" s="62">
        <f t="shared" si="26"/>
        <v>434605</v>
      </c>
      <c r="M285" s="64">
        <f t="shared" si="27"/>
        <v>-5372</v>
      </c>
      <c r="N285" s="65">
        <f t="shared" si="28"/>
        <v>-1.2323305545487495</v>
      </c>
      <c r="O285" s="66">
        <v>511.53999999999991</v>
      </c>
      <c r="P285" s="67">
        <f t="shared" si="29"/>
        <v>841.67416037846522</v>
      </c>
    </row>
    <row r="286" spans="1:16" x14ac:dyDescent="0.15">
      <c r="A286" s="38">
        <v>4602</v>
      </c>
      <c r="B286" s="38">
        <v>46</v>
      </c>
      <c r="C286" s="38">
        <v>2</v>
      </c>
      <c r="D286" s="38" t="s">
        <v>301</v>
      </c>
      <c r="E286" s="39">
        <v>414766</v>
      </c>
      <c r="F286" s="40">
        <v>416242</v>
      </c>
      <c r="G286" s="41">
        <v>1476</v>
      </c>
      <c r="H286" s="42">
        <f t="shared" si="24"/>
        <v>414766</v>
      </c>
      <c r="I286" s="43">
        <f t="shared" si="25"/>
        <v>0</v>
      </c>
      <c r="J286" s="40">
        <v>435575</v>
      </c>
      <c r="K286" s="41">
        <v>1577</v>
      </c>
      <c r="L286" s="42">
        <f t="shared" si="26"/>
        <v>433998</v>
      </c>
      <c r="M286" s="44">
        <f t="shared" si="27"/>
        <v>-19333</v>
      </c>
      <c r="N286" s="45">
        <f t="shared" si="28"/>
        <v>-4.4385008322332542</v>
      </c>
      <c r="O286" s="46">
        <v>2273.86</v>
      </c>
      <c r="P286" s="47">
        <f t="shared" si="29"/>
        <v>183.05524526575954</v>
      </c>
    </row>
    <row r="287" spans="1:16" x14ac:dyDescent="0.15">
      <c r="A287" s="38">
        <v>4603</v>
      </c>
      <c r="B287" s="38">
        <v>46</v>
      </c>
      <c r="C287" s="38">
        <v>3</v>
      </c>
      <c r="D287" s="38" t="s">
        <v>302</v>
      </c>
      <c r="E287" s="39">
        <v>393311</v>
      </c>
      <c r="F287" s="40">
        <v>394704</v>
      </c>
      <c r="G287" s="41">
        <v>1393</v>
      </c>
      <c r="H287" s="42">
        <f t="shared" si="24"/>
        <v>393311</v>
      </c>
      <c r="I287" s="43">
        <f t="shared" si="25"/>
        <v>0</v>
      </c>
      <c r="J287" s="40">
        <v>411252</v>
      </c>
      <c r="K287" s="41">
        <v>1088</v>
      </c>
      <c r="L287" s="42">
        <f t="shared" si="26"/>
        <v>410164</v>
      </c>
      <c r="M287" s="44">
        <f t="shared" si="27"/>
        <v>-16548</v>
      </c>
      <c r="N287" s="45">
        <f t="shared" si="28"/>
        <v>-4.0238102185521285</v>
      </c>
      <c r="O287" s="46">
        <v>2700.63</v>
      </c>
      <c r="P287" s="47">
        <f t="shared" si="29"/>
        <v>146.15256440163961</v>
      </c>
    </row>
    <row r="288" spans="1:16" x14ac:dyDescent="0.15">
      <c r="A288" s="68">
        <v>4604</v>
      </c>
      <c r="B288" s="68">
        <v>46</v>
      </c>
      <c r="C288" s="68">
        <v>4</v>
      </c>
      <c r="D288" s="68" t="s">
        <v>303</v>
      </c>
      <c r="E288" s="69">
        <v>405015</v>
      </c>
      <c r="F288" s="70">
        <v>406681</v>
      </c>
      <c r="G288" s="71">
        <v>1666</v>
      </c>
      <c r="H288" s="72">
        <f t="shared" si="24"/>
        <v>405015</v>
      </c>
      <c r="I288" s="73">
        <f t="shared" si="25"/>
        <v>0</v>
      </c>
      <c r="J288" s="70">
        <v>423493</v>
      </c>
      <c r="K288" s="71">
        <v>1508</v>
      </c>
      <c r="L288" s="72">
        <f t="shared" si="26"/>
        <v>421985</v>
      </c>
      <c r="M288" s="74">
        <f t="shared" si="27"/>
        <v>-16812</v>
      </c>
      <c r="N288" s="75">
        <f t="shared" si="28"/>
        <v>-3.9698412960780938</v>
      </c>
      <c r="O288" s="76">
        <v>3700.8300000000004</v>
      </c>
      <c r="P288" s="77">
        <f t="shared" si="29"/>
        <v>109.88913297827783</v>
      </c>
    </row>
    <row r="289" spans="1:16" x14ac:dyDescent="0.15">
      <c r="A289" s="28">
        <v>4701</v>
      </c>
      <c r="B289" s="28">
        <v>47</v>
      </c>
      <c r="C289" s="28">
        <v>1</v>
      </c>
      <c r="D289" s="28" t="s">
        <v>304</v>
      </c>
      <c r="E289" s="29">
        <v>328866</v>
      </c>
      <c r="F289" s="30">
        <v>331937</v>
      </c>
      <c r="G289" s="31">
        <v>3071</v>
      </c>
      <c r="H289" s="32">
        <f t="shared" si="24"/>
        <v>328866</v>
      </c>
      <c r="I289" s="33">
        <f t="shared" si="25"/>
        <v>0</v>
      </c>
      <c r="J289" s="30">
        <v>329520</v>
      </c>
      <c r="K289" s="31">
        <v>1780</v>
      </c>
      <c r="L289" s="32">
        <f t="shared" si="26"/>
        <v>327740</v>
      </c>
      <c r="M289" s="34">
        <f t="shared" si="27"/>
        <v>2417</v>
      </c>
      <c r="N289" s="35">
        <f t="shared" si="28"/>
        <v>0.73349113862588</v>
      </c>
      <c r="O289" s="36">
        <v>194.33</v>
      </c>
      <c r="P289" s="37">
        <f t="shared" si="29"/>
        <v>1708.1099161220602</v>
      </c>
    </row>
    <row r="290" spans="1:16" x14ac:dyDescent="0.15">
      <c r="A290" s="38">
        <v>4702</v>
      </c>
      <c r="B290" s="38">
        <v>47</v>
      </c>
      <c r="C290" s="38">
        <v>2</v>
      </c>
      <c r="D290" s="38" t="s">
        <v>305</v>
      </c>
      <c r="E290" s="39">
        <v>358499</v>
      </c>
      <c r="F290" s="40">
        <v>362082</v>
      </c>
      <c r="G290" s="41">
        <v>3583</v>
      </c>
      <c r="H290" s="42">
        <f t="shared" si="24"/>
        <v>358499</v>
      </c>
      <c r="I290" s="43">
        <f t="shared" si="25"/>
        <v>0</v>
      </c>
      <c r="J290" s="40">
        <v>349967</v>
      </c>
      <c r="K290" s="41">
        <v>3001</v>
      </c>
      <c r="L290" s="42">
        <f t="shared" si="26"/>
        <v>346966</v>
      </c>
      <c r="M290" s="44">
        <f t="shared" si="27"/>
        <v>12115</v>
      </c>
      <c r="N290" s="45">
        <f t="shared" si="28"/>
        <v>3.461754965468173</v>
      </c>
      <c r="O290" s="46">
        <v>146.58000000000001</v>
      </c>
      <c r="P290" s="47">
        <f t="shared" si="29"/>
        <v>2470.2005730659025</v>
      </c>
    </row>
    <row r="291" spans="1:16" x14ac:dyDescent="0.15">
      <c r="A291" s="38">
        <v>4703</v>
      </c>
      <c r="B291" s="38">
        <v>47</v>
      </c>
      <c r="C291" s="38">
        <v>3</v>
      </c>
      <c r="D291" s="38" t="s">
        <v>306</v>
      </c>
      <c r="E291" s="39">
        <v>384000</v>
      </c>
      <c r="F291" s="40">
        <v>387102</v>
      </c>
      <c r="G291" s="41">
        <v>3102</v>
      </c>
      <c r="H291" s="42">
        <f t="shared" si="24"/>
        <v>384000</v>
      </c>
      <c r="I291" s="43">
        <f t="shared" si="25"/>
        <v>0</v>
      </c>
      <c r="J291" s="40">
        <v>375041</v>
      </c>
      <c r="K291" s="41">
        <v>1901</v>
      </c>
      <c r="L291" s="42">
        <f t="shared" si="26"/>
        <v>373140</v>
      </c>
      <c r="M291" s="44">
        <f t="shared" si="27"/>
        <v>12061</v>
      </c>
      <c r="N291" s="45">
        <f t="shared" si="28"/>
        <v>3.2159150599534456</v>
      </c>
      <c r="O291" s="46">
        <v>962.12</v>
      </c>
      <c r="P291" s="47">
        <f t="shared" si="29"/>
        <v>402.34274310896768</v>
      </c>
    </row>
    <row r="292" spans="1:16" x14ac:dyDescent="0.15">
      <c r="A292" s="48">
        <v>4704</v>
      </c>
      <c r="B292" s="48">
        <v>47</v>
      </c>
      <c r="C292" s="48">
        <v>4</v>
      </c>
      <c r="D292" s="48" t="s">
        <v>307</v>
      </c>
      <c r="E292" s="49">
        <v>351181</v>
      </c>
      <c r="F292" s="50">
        <v>352445</v>
      </c>
      <c r="G292" s="51">
        <v>1264</v>
      </c>
      <c r="H292" s="52">
        <f t="shared" si="24"/>
        <v>351181</v>
      </c>
      <c r="I292" s="53">
        <f t="shared" si="25"/>
        <v>0</v>
      </c>
      <c r="J292" s="50">
        <v>338290</v>
      </c>
      <c r="K292" s="51">
        <v>969</v>
      </c>
      <c r="L292" s="52">
        <f t="shared" si="26"/>
        <v>337321</v>
      </c>
      <c r="M292" s="54">
        <f t="shared" si="27"/>
        <v>14155</v>
      </c>
      <c r="N292" s="55">
        <f t="shared" si="28"/>
        <v>4.1842797599692574</v>
      </c>
      <c r="O292" s="56">
        <v>977.94</v>
      </c>
      <c r="P292" s="57">
        <f t="shared" si="29"/>
        <v>360.39532077632572</v>
      </c>
    </row>
    <row r="293" spans="1:16" ht="44.25" customHeight="1" x14ac:dyDescent="0.15">
      <c r="B293" s="109" t="s">
        <v>308</v>
      </c>
      <c r="C293" s="110"/>
      <c r="D293" s="110"/>
      <c r="E293" s="110"/>
      <c r="F293" s="110"/>
      <c r="G293" s="110"/>
      <c r="H293" s="110"/>
      <c r="I293" s="110"/>
      <c r="J293" s="110"/>
      <c r="K293" s="110"/>
      <c r="L293" s="110"/>
      <c r="M293" s="110"/>
      <c r="N293" s="110"/>
      <c r="O293" s="110"/>
    </row>
  </sheetData>
  <mergeCells count="9">
    <mergeCell ref="J1:L1"/>
    <mergeCell ref="P1:P2"/>
    <mergeCell ref="B293:O293"/>
    <mergeCell ref="A1:A2"/>
    <mergeCell ref="B1:B2"/>
    <mergeCell ref="C1:C2"/>
    <mergeCell ref="D1:D2"/>
    <mergeCell ref="E1:E2"/>
    <mergeCell ref="F1:H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akira_000</dc:creator>
  <cp:lastModifiedBy>akira_000</cp:lastModifiedBy>
  <dcterms:created xsi:type="dcterms:W3CDTF">2017-10-20T02:47:10Z</dcterms:created>
  <dcterms:modified xsi:type="dcterms:W3CDTF">2017-10-20T02:48:02Z</dcterms:modified>
</cp:coreProperties>
</file>